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comments1.xml" ContentType="application/vnd.openxmlformats-officedocument.spreadsheetml.comments+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Admin\Dropbox\Operation Ebola 13th outbreak - Documents\1. IM\3. Bases des données\02_CEA_Feedback\AQ\"/>
    </mc:Choice>
  </mc:AlternateContent>
  <xr:revisionPtr revIDLastSave="0" documentId="13_ncr:1_{9F7B902A-38FE-4014-9675-DA750F1D575E}" xr6:coauthVersionLast="47" xr6:coauthVersionMax="47" xr10:uidLastSave="{00000000-0000-0000-0000-000000000000}"/>
  <bookViews>
    <workbookView xWindow="-120" yWindow="-120" windowWidth="20730" windowHeight="11160" tabRatio="929" firstSheet="1" activeTab="1" xr2:uid="{00000000-000D-0000-FFFF-FFFF00000000}"/>
  </bookViews>
  <sheets>
    <sheet name="Feuil1" sheetId="26" state="hidden" r:id="rId1"/>
    <sheet name="donnees" sheetId="12" r:id="rId2"/>
    <sheet name="Lists_Other" sheetId="24" r:id="rId3"/>
    <sheet name="Lists_Autre(s)_Maladie(s)" sheetId="25" r:id="rId4"/>
    <sheet name="Lists_Covid-19" sheetId="23" r:id="rId5"/>
    <sheet name="Lists_MVE" sheetId="7" r:id="rId6"/>
    <sheet name="MotCles" sheetId="16" state="hidden" r:id="rId7"/>
    <sheet name="Listes cat et kw" sheetId="1" r:id="rId8"/>
    <sheet name="Listes Zones et Aires" sheetId="13" r:id="rId9"/>
    <sheet name="Variables" sheetId="17" r:id="rId10"/>
    <sheet name="Listes Groupes_Spécifiques" sheetId="14" r:id="rId11"/>
    <sheet name="4 strategic areas" sheetId="21" r:id="rId12"/>
  </sheets>
  <definedNames>
    <definedName name="_xlnm._FilterDatabase" localSheetId="1" hidden="1">donnees!#REF!</definedName>
    <definedName name="Activites_Preparation">Tableau222[Activites_Preparation]</definedName>
    <definedName name="Améliorer_les_enterrements.Improve_burials" localSheetId="1">Table3095[Améliorer_les_enterrements.Improve_burials]</definedName>
    <definedName name="Améliorer_les_soins_de_santé.Improve_health_care" localSheetId="1">Table3196[Améliorer_les_soins_de_santé.Improve_health_care]</definedName>
    <definedName name="Autre_maladie.Other_disease">Autres_maladies.Other_diseases[Autre(s)_maladie(s).Other_disease]</definedName>
    <definedName name="Autre_questions.Other_questions" localSheetId="1">Table2893[Autre_questions.Other_questions]</definedName>
    <definedName name="Autre_refus.Other_Refusal" localSheetId="1">Table43108[Autre_refus.Other_Refusal]</definedName>
    <definedName name="Autres_rumeurs_croyances_observations.Other_rumors_beliefs_observations" localSheetId="1">Table1783[Autres_rumeurs_croyances_observations.Other_rumors_beliefs_observations]</definedName>
    <definedName name="Autres_suggestions_ou_demandes.Other_suggestions_or_requests" localSheetId="1">Table36101[Autres_suggestions_ou_demandes.Other_suggestions_or_requests]</definedName>
    <definedName name="Besoin_d’autres_matériaux.Need_for_other_materials">Tableau51[Besoin_d’autres_matériaux.Need_for_other_materials]</definedName>
    <definedName name="Commentaire_sensible_ou_violent.Sensitive_or_violent_comment" localSheetId="3">Table7[Commentaires_lies_a_surete_et_securite.Comments_related_to_safety_and_security]</definedName>
    <definedName name="Commentaires_lies_a_surete_et_securite.Comments_related_to_safety_and_security">Table7[Commentaires_lies_a_surete_et_securite.Comments_related_to_safety_and_security]</definedName>
    <definedName name="Complot_du_gouvernement_ou_autres_refus.Scheme_of_government_or_others_refuse" localSheetId="1">Table37102[Complot_du_gouvernement_ou_autres_refus.Scheme_of_government_or_others_refuse]</definedName>
    <definedName name="Comportements_pour_la_prévention_d_Ebola.EVD_protective_behaviors" localSheetId="1">Table1884[Comportements_pour_la_prévention_d_Ebola.EVD_protective_behaviors]</definedName>
    <definedName name="Critique_observation_de_la_riposte.Critique_observation_of_the_response" localSheetId="1">Table773[Critique_observation_de_la_riposte.Critique_observation_of_the_response]</definedName>
    <definedName name="Critiques_ou_observations_du_système_de_santé.Critiques_or_observations_of_health_system" localSheetId="1">Table874[Critiques_ou_observations_du_système_de_santé.Critiques_or_observations_of_health_system]</definedName>
    <definedName name="data" localSheetId="1">donnees!$A$2:$C$424</definedName>
    <definedName name="Déni_de_l_épidémie_Ebola.Denial_of_EVD_outbreak" localSheetId="1">Table38103[Déni_de_l_épidémie_Ebola.Denial_of_EVD_outbreak]</definedName>
    <definedName name="Diagnostique_traitement_CTE_système_santé.Diagnosis_treatment_ETC_health_system" localSheetId="1">Table1985[Diagnostique_traitement_CTE_système_santé.Diagnosis_treatment_ETC_health_system]</definedName>
    <definedName name="Ebola_caractéristiques_et_conséquences.Ebola_characteristics_and_consequences" localSheetId="1">Table975[Ebola_caractéristiques_et_conséquences.Ebola_characteristics_and_consequences]</definedName>
    <definedName name="Ebola_est_business_organisé.Ebola_is_organized_business" localSheetId="1">Table1076[Ebola_est_business_organisé.Ebola_is_organized_business]</definedName>
    <definedName name="Ebola_est_un_complot_du_gouvernement_ou_des_autres.Ebola_is_a_scheme_of_government_or_others" localSheetId="1">Table1177[Ebola_est_un_complot_du_gouvernement_ou_des_autres.Ebola_is_a_scheme_of_government_or_others]</definedName>
    <definedName name="Ebola_et_ses_conséquences.Ebola_and_its_consequences" localSheetId="1">Table2086[Ebola_et_ses_conséquences.Ebola_and_its_consequences]</definedName>
    <definedName name="Ebola_n_existe_pas.Ebola_does_not_exist" localSheetId="1">Table1278[Ebola_n_existe_pas.Ebola_does_not_exist]</definedName>
    <definedName name="Ebola_ne_se_guérit_pas_entraine_toujours_la_mort.Ebola_has_no_cure_always_results_in_death" localSheetId="1">Table1379[Ebola_ne_se_guérit_pas_entraine_toujours_la_mort.Ebola_has_no_cure_always_results_in_death]</definedName>
    <definedName name="Écoles_et_enfants.Schools_or_children" localSheetId="1">Table2187[Écoles_et_enfants.Schools_or_children]</definedName>
    <definedName name="EDS.SDB" localSheetId="3">Tableau31[EDS.SDB]</definedName>
    <definedName name="EDS.SDB">Tableau31[EDS.SDB]</definedName>
    <definedName name="Élargir_ou_modifier_le_programme_de_vaccination.Expand_or_modify_vaccination_program" localSheetId="1">Table3297[Élargir_ou_modifier_le_programme_de_vaccination.Expand_or_modify_vaccination_program]</definedName>
    <definedName name="Encouragement.Encouragement" localSheetId="1">Table44[Encouragement.Encouragement]</definedName>
    <definedName name="Encourager_le_lavage_des_mains.Encourage_hand_washing" localSheetId="1">Table3398[Encourager_le_lavage_des_mains.Encourage_hand_washing]</definedName>
    <definedName name="Enterrements.Burials" localSheetId="1">Table2288[Enterrements.Burials]</definedName>
    <definedName name="ExpectedWorksheets">Variables!$B$11:$C$19</definedName>
    <definedName name="Exploitation_ou_abus_sexuel.Sexual_exploitation_or_abuse" localSheetId="3">Table6[Exploitation_ou_abus_sexuel.Sexual_exploitation_or_abuse]</definedName>
    <definedName name="Exploitation_ou_abus_sexuel.Sexual_exploitation_or_abuse">Table6[Exploitation_ou_abus_sexuel.Sexual_exploitation_or_abuse]</definedName>
    <definedName name="_xlnm.Extract" localSheetId="5">Lists_MVE!#REF!</definedName>
    <definedName name="Inquiétudes_de_sécurité.Security_concerns" localSheetId="1">Table39104[Inquiétudes_de_sécurité.Security_concerns]</definedName>
    <definedName name="Manque_de_confiance_en_la_riposte.Lack_of_trust_in_the_response" localSheetId="1">Table40105[Manque_de_confiance_en_la_riposte.Lack_of_trust_in_the_response]</definedName>
    <definedName name="Merci_aux_équipes_EDS.Thanks_to_the_SDB_teams" localSheetId="1">Table46109[Merci_aux_équipes_EDS.Thanks_to_the_SDB_teams]</definedName>
    <definedName name="Merci_aux_soins_de_santé.Thanks_for_the_health_care" localSheetId="1">Table44[Merci_aux_soins_de_santé.Thanks_for_the_health_care]</definedName>
    <definedName name="Merci_pour_la_sensibilisation.Thanks_for_the_health_promotion" localSheetId="1">Table44[Merci_pour_la_sensibilisation.Thanks_for_the_health_promotion]</definedName>
    <definedName name="Merci_sans_spécification.Thanks_no_specification" localSheetId="1">Table44[Merci_sans_spécification.Thanks_no_specification]</definedName>
    <definedName name="Mot_clé" localSheetId="1">Lists_MVE!$H$2:$AS$2</definedName>
    <definedName name="Motivations_financières.Financial_motivations" localSheetId="1">Table41106[Motivations_financières.Financial_motivations]</definedName>
    <definedName name="Observations_croyances_sur_préparation_ou_réponse.Observations_or_beliefs_preparedness_or_response_activities.5">Observations_croyances_sur_préparation_ou_réponse.Observations_or_beliefs_preparedness_or_response_activities127[Observations_croyances_sur_préparation_ou_réponse.Observations_or_beliefs_preparedness_or_response_activities.5]</definedName>
    <definedName name="Origine_d_Ebola.Ebola_causes" localSheetId="1">Table1480[Origine_d_Ebola.Ebola_causes]</definedName>
    <definedName name="Problèmes_avec_EDS.Problems_with_SDB" localSheetId="1">Table1581[Problèmes_avec_EDS.Problems_with_SDB]</definedName>
    <definedName name="Processus_de_riposte.Response_processes" localSheetId="1">Table2389[Processus_de_riposte.Response_processes]</definedName>
    <definedName name="Processus_de_riposte_suggestions.Response_process_suggestions" localSheetId="1">Table2994[Processus_de_riposte_suggestions.Response_process_suggestions]</definedName>
    <definedName name="Question.Question" localSheetId="1">Table369[Question.Question]</definedName>
    <definedName name="Réclamation_plainte_à_investiguer.Complaint_to_investigate" localSheetId="3">Table63[Réclamation_plainte_à_investiguer.Complaint_to_investigate]</definedName>
    <definedName name="Réclamation_plainte_à_investiguer.Complaint_to_investigate">Table63[Réclamation_plainte_à_investiguer.Complaint_to_investigate]</definedName>
    <definedName name="Refus.Refused" localSheetId="1">Table571[Refus.Refused]</definedName>
    <definedName name="Refus_de_sensibilisation.Refusal_of_awareness_raising">Tableau120[Refus_de_sensibilisation.Refusal_of_awareness_raising]</definedName>
    <definedName name="Remerciement_encouragement.Appreciation_encouragement" localSheetId="1">Table672[Remerciement_encouragement.Appreciation_encouragement]</definedName>
    <definedName name="Rumeur_croyance_observation.Rumors_beliefs_observations" localSheetId="1">Table268[Rumeur_croyance_observation.Rumors_beliefs_observations]</definedName>
    <definedName name="SDM.MSA" localSheetId="3">Table66[SDM.MSA]</definedName>
    <definedName name="SDM.MSA">Table66[SDM.MSA]</definedName>
    <definedName name="Sensibilisation_sur_Ebola.Community_health_promotion" localSheetId="1">Table3499[Sensibilisation_sur_Ebola.Community_health_promotion]</definedName>
    <definedName name="Signalement_de_menace_ou_violence.Description_of_threat_or_violence" localSheetId="3">Table5[Signalement_de_menace_ou_violence.Description_of_threat_or_violence]</definedName>
    <definedName name="Signalement_de_menace_ou_violence.Description_of_threat_or_violence">Table5[Signalement_de_menace_ou_violence.Description_of_threat_or_violence]</definedName>
    <definedName name="Suggestion_demande.Suggestion_request" localSheetId="1">Table470[Suggestion_demande.Suggestion_request]</definedName>
    <definedName name="Suspicions_à_propos_de_la_vaccin_et_non_acceptation.Vaccine_suspicions_and_non_acceptance" localSheetId="1">Table1682[Suspicions_à_propos_de_la_vaccin_et_non_acceptation.Vaccine_suspicions_and_non_acceptance]</definedName>
    <definedName name="Tellement_d_attention_sur_Covid.So_much_focus_on_Covid">Tableau45[Tellement_d_attention_sur_Covid.So_much_focus_on_Covid]</definedName>
    <definedName name="Tellement_d_attention_sur_Ebola">Tableau89[Tellement_d_attention_sur_Ebola.So_much_focus_on_Ebol]</definedName>
    <definedName name="Tellement_d_attention_sur_Ebola.So_much_focus_on">Tableau89[Tellement_d_attention_sur_Ebola.So_much_focus_on_Ebol]</definedName>
    <definedName name="Tellement_d_attention_sur_Ebola.So_much_focus_on_Ebo">Tableau89[Tellement_d_attention_sur_Ebola.So_much_focus_on_Ebol]</definedName>
    <definedName name="Tellement_d_attention_sur_Ebola.So_much_focus_on_Ebol">Tableau89[Tellement_d_attention_sur_Ebola.So_much_focus_on_Ebol]</definedName>
    <definedName name="Tellement_d_attention_sur_Ebola.So_much_focus_on_Ebola" localSheetId="1">#REF!</definedName>
    <definedName name="Tellement_d_attention_sur_Ebola.So_much_focus_on_Ebola">Tableau89[Tellement_d_attention_sur_Ebola.So_much_focus_on_Ebol]</definedName>
    <definedName name="Tellement_d_attention_sur_Ebola.So_much_focus_on_EbolaTellement_d_attention_sur_Ebola.So_much_focus_on_Ebola">#REF!</definedName>
    <definedName name="Tellement_d’attention_sur_Covid_–_So_much_focus_on_Covid">Tableau139[[#All],[Tellement d’attention sur Covid – So much focus on Covid]]</definedName>
    <definedName name="Transmission.Transmission" localSheetId="1">Table2691[Transmission.Transmission]</definedName>
    <definedName name="Type" localSheetId="1">Ebola.Ebola[Ebola.Ebola]</definedName>
    <definedName name="Type_sensibilisation" localSheetId="3">Tableau3[Type_sensibilisation]</definedName>
    <definedName name="Type_sensibilisation">Tableau3[Type_sensibilisation]</definedName>
    <definedName name="Vaccin.Vaccine" localSheetId="1">Table2792[Vaccin.Vaccine]</definedName>
    <definedName name="Volontaires_chassés.Chased_volunteers_away" localSheetId="1">Table42107[Volontaires_chassés.Chased_volunteers_away]</definedName>
    <definedName name="Zones" localSheetId="3">Table249[Zones]</definedName>
    <definedName name="Zones">Table249[Zones]</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5" i="12" l="1"/>
  <c r="D161" i="12" l="1"/>
  <c r="D12" i="12" l="1"/>
  <c r="AA12" i="12" s="1"/>
  <c r="Y12" i="12"/>
  <c r="Z12" i="12"/>
  <c r="AB12" i="12"/>
  <c r="AB3" i="12"/>
  <c r="AB4" i="12"/>
  <c r="AB5" i="12"/>
  <c r="AB6" i="12"/>
  <c r="AB7" i="12"/>
  <c r="AB8" i="12"/>
  <c r="AB9" i="12"/>
  <c r="AB10" i="12"/>
  <c r="AB11"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2" i="12"/>
  <c r="AB163" i="12"/>
  <c r="AB164" i="12"/>
  <c r="AB165" i="12"/>
  <c r="AB166" i="12"/>
  <c r="AB167" i="12"/>
  <c r="AB168" i="12"/>
  <c r="AB169" i="12"/>
  <c r="AB170" i="12"/>
  <c r="AB171" i="12"/>
  <c r="AB172" i="12"/>
  <c r="AB173" i="12"/>
  <c r="AB174"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B300" i="12"/>
  <c r="AB301" i="12"/>
  <c r="AB302" i="12"/>
  <c r="AB303" i="12"/>
  <c r="AB304" i="12"/>
  <c r="AB305" i="12"/>
  <c r="AB306" i="12"/>
  <c r="AB307" i="12"/>
  <c r="AB308" i="12"/>
  <c r="AB309" i="12"/>
  <c r="AB310" i="12"/>
  <c r="AB311" i="12"/>
  <c r="AB312" i="12"/>
  <c r="AB313" i="12"/>
  <c r="AB314" i="12"/>
  <c r="AB315" i="12"/>
  <c r="AB316" i="12"/>
  <c r="AB317" i="12"/>
  <c r="AB318" i="12"/>
  <c r="AB319" i="12"/>
  <c r="AB320" i="12"/>
  <c r="AB321" i="12"/>
  <c r="AB322" i="12"/>
  <c r="AB323" i="12"/>
  <c r="AB324" i="12"/>
  <c r="AB325" i="12"/>
  <c r="AB326" i="12"/>
  <c r="AB327" i="12"/>
  <c r="AB328" i="12"/>
  <c r="AB329" i="12"/>
  <c r="AB330" i="12"/>
  <c r="AB331" i="12"/>
  <c r="AB332" i="12"/>
  <c r="AB333" i="12"/>
  <c r="AB334" i="12"/>
  <c r="AB335" i="12"/>
  <c r="AB336" i="12"/>
  <c r="AB337" i="12"/>
  <c r="AB338" i="12"/>
  <c r="AB339" i="12"/>
  <c r="AB340" i="12"/>
  <c r="AB341" i="12"/>
  <c r="AB342" i="12"/>
  <c r="AB343" i="12"/>
  <c r="AB344" i="12"/>
  <c r="AB345" i="12"/>
  <c r="AB346" i="12"/>
  <c r="AB347" i="12"/>
  <c r="AB348" i="12"/>
  <c r="AB349" i="12"/>
  <c r="AB350" i="12"/>
  <c r="AB351" i="12"/>
  <c r="AB352" i="12"/>
  <c r="AB353" i="12"/>
  <c r="AB354" i="12"/>
  <c r="AB355" i="12"/>
  <c r="AB356" i="12"/>
  <c r="AB357" i="12"/>
  <c r="AB358" i="12"/>
  <c r="AB359" i="12"/>
  <c r="AB360" i="12"/>
  <c r="AB361" i="12"/>
  <c r="AB362" i="12"/>
  <c r="AB363" i="12"/>
  <c r="AB364" i="12"/>
  <c r="AB365" i="12"/>
  <c r="AB366" i="12"/>
  <c r="AB367" i="12"/>
  <c r="AB368" i="12"/>
  <c r="AB369" i="12"/>
  <c r="AB370" i="12"/>
  <c r="AB371" i="12"/>
  <c r="AB372" i="12"/>
  <c r="AB373" i="12"/>
  <c r="AB374" i="12"/>
  <c r="AB375" i="12"/>
  <c r="AB376" i="12"/>
  <c r="AB377" i="12"/>
  <c r="AB378" i="12"/>
  <c r="AB379" i="12"/>
  <c r="AB380" i="12"/>
  <c r="AB381" i="12"/>
  <c r="AB382" i="12"/>
  <c r="AB383" i="12"/>
  <c r="AB384" i="12"/>
  <c r="AB385" i="12"/>
  <c r="AB386" i="12"/>
  <c r="AB387" i="12"/>
  <c r="AB388" i="12"/>
  <c r="AB389" i="12"/>
  <c r="AB390" i="12"/>
  <c r="AB391" i="12"/>
  <c r="AB392" i="12"/>
  <c r="AB393" i="12"/>
  <c r="AB394" i="12"/>
  <c r="AB395" i="12"/>
  <c r="AB396" i="12"/>
  <c r="AB397" i="12"/>
  <c r="AB398" i="12"/>
  <c r="AB399" i="12"/>
  <c r="AB400" i="12"/>
  <c r="AB401" i="12"/>
  <c r="AB402" i="12"/>
  <c r="AB403" i="12"/>
  <c r="AB404" i="12"/>
  <c r="AB405" i="12"/>
  <c r="AB406" i="12"/>
  <c r="AB407" i="12"/>
  <c r="AB408" i="12"/>
  <c r="AB409" i="12"/>
  <c r="AB410" i="12"/>
  <c r="AB411" i="12"/>
  <c r="AB412" i="12"/>
  <c r="AB413" i="12"/>
  <c r="AB414" i="12"/>
  <c r="AB415" i="12"/>
  <c r="AB416" i="12"/>
  <c r="AB417" i="12"/>
  <c r="AB418" i="12"/>
  <c r="AB419" i="12"/>
  <c r="AB420" i="12"/>
  <c r="AB421" i="12"/>
  <c r="AB422" i="12"/>
  <c r="AB423" i="12"/>
  <c r="AB424" i="12"/>
  <c r="D7" i="12" l="1"/>
  <c r="D303" i="12" l="1"/>
  <c r="AA303" i="12" s="1"/>
  <c r="D304" i="12"/>
  <c r="AA304" i="12" s="1"/>
  <c r="D305" i="12"/>
  <c r="AA305" i="12" s="1"/>
  <c r="D306" i="12"/>
  <c r="AA306" i="12" s="1"/>
  <c r="D307" i="12"/>
  <c r="AA307" i="12" s="1"/>
  <c r="D308" i="12"/>
  <c r="AA308" i="12" s="1"/>
  <c r="D309" i="12"/>
  <c r="AA309" i="12" s="1"/>
  <c r="D310" i="12"/>
  <c r="AA310" i="12" s="1"/>
  <c r="D311" i="12"/>
  <c r="AA311" i="12" s="1"/>
  <c r="D312" i="12"/>
  <c r="D313" i="12"/>
  <c r="AA313" i="12" s="1"/>
  <c r="D314" i="12"/>
  <c r="D315" i="12"/>
  <c r="AA315" i="12" s="1"/>
  <c r="D316" i="12"/>
  <c r="AA316" i="12" s="1"/>
  <c r="D317" i="12"/>
  <c r="AA317" i="12" s="1"/>
  <c r="D318" i="12"/>
  <c r="AA318" i="12" s="1"/>
  <c r="D319" i="12"/>
  <c r="AA319" i="12" s="1"/>
  <c r="D320" i="12"/>
  <c r="AA320" i="12" s="1"/>
  <c r="D321" i="12"/>
  <c r="AA321" i="12" s="1"/>
  <c r="D322" i="12"/>
  <c r="AA322" i="12" s="1"/>
  <c r="D323" i="12"/>
  <c r="AA323" i="12" s="1"/>
  <c r="D324" i="12"/>
  <c r="AA324" i="12" s="1"/>
  <c r="D325" i="12"/>
  <c r="AA325" i="12" s="1"/>
  <c r="D326" i="12"/>
  <c r="AA326" i="12" s="1"/>
  <c r="D327" i="12"/>
  <c r="AA327" i="12" s="1"/>
  <c r="D328" i="12"/>
  <c r="AA328" i="12" s="1"/>
  <c r="D329" i="12"/>
  <c r="AA329" i="12" s="1"/>
  <c r="D330" i="12"/>
  <c r="AA330" i="12" s="1"/>
  <c r="D331" i="12"/>
  <c r="AA331" i="12" s="1"/>
  <c r="D332" i="12"/>
  <c r="AA332" i="12" s="1"/>
  <c r="D333" i="12"/>
  <c r="AA333" i="12" s="1"/>
  <c r="D334" i="12"/>
  <c r="AA334" i="12" s="1"/>
  <c r="D335" i="12"/>
  <c r="AA335" i="12" s="1"/>
  <c r="D336" i="12"/>
  <c r="AA336" i="12" s="1"/>
  <c r="D337" i="12"/>
  <c r="AA337" i="12" s="1"/>
  <c r="D338" i="12"/>
  <c r="AA338" i="12" s="1"/>
  <c r="D339" i="12"/>
  <c r="AA339" i="12" s="1"/>
  <c r="D340" i="12"/>
  <c r="AA340" i="12" s="1"/>
  <c r="D341" i="12"/>
  <c r="AA341" i="12" s="1"/>
  <c r="D342" i="12"/>
  <c r="AA342" i="12" s="1"/>
  <c r="D343" i="12"/>
  <c r="AA343" i="12" s="1"/>
  <c r="D344" i="12"/>
  <c r="AA344" i="12" s="1"/>
  <c r="D345" i="12"/>
  <c r="D346" i="12"/>
  <c r="AA346" i="12" s="1"/>
  <c r="D347" i="12"/>
  <c r="AA347" i="12" s="1"/>
  <c r="D348" i="12"/>
  <c r="AA348" i="12" s="1"/>
  <c r="D349" i="12"/>
  <c r="AA349" i="12" s="1"/>
  <c r="D350" i="12"/>
  <c r="AA350" i="12" s="1"/>
  <c r="D351" i="12"/>
  <c r="AA351" i="12" s="1"/>
  <c r="D352" i="12"/>
  <c r="AA352" i="12" s="1"/>
  <c r="D353" i="12"/>
  <c r="D354" i="12"/>
  <c r="AA354" i="12" s="1"/>
  <c r="D355" i="12"/>
  <c r="AA355" i="12" s="1"/>
  <c r="D356" i="12"/>
  <c r="AA356" i="12" s="1"/>
  <c r="D357" i="12"/>
  <c r="AA357" i="12" s="1"/>
  <c r="D358" i="12"/>
  <c r="AA358" i="12" s="1"/>
  <c r="D359" i="12"/>
  <c r="AA359" i="12" s="1"/>
  <c r="D360" i="12"/>
  <c r="AA360" i="12" s="1"/>
  <c r="D361" i="12"/>
  <c r="AA361" i="12" s="1"/>
  <c r="D362" i="12"/>
  <c r="AA362" i="12" s="1"/>
  <c r="D363" i="12"/>
  <c r="AA363" i="12" s="1"/>
  <c r="D364" i="12"/>
  <c r="AA364" i="12" s="1"/>
  <c r="D365" i="12"/>
  <c r="AA365" i="12" s="1"/>
  <c r="D366" i="12"/>
  <c r="AA366" i="12" s="1"/>
  <c r="D367" i="12"/>
  <c r="D368" i="12"/>
  <c r="AA368" i="12" s="1"/>
  <c r="D369" i="12"/>
  <c r="AA369" i="12" s="1"/>
  <c r="D370" i="12"/>
  <c r="AA370" i="12" s="1"/>
  <c r="D371" i="12"/>
  <c r="AA371" i="12" s="1"/>
  <c r="D372" i="12"/>
  <c r="AA372" i="12" s="1"/>
  <c r="D373" i="12"/>
  <c r="AA373" i="12" s="1"/>
  <c r="D374" i="12"/>
  <c r="AA374" i="12" s="1"/>
  <c r="D375" i="12"/>
  <c r="AA375" i="12" s="1"/>
  <c r="D376" i="12"/>
  <c r="AA376" i="12" s="1"/>
  <c r="D377" i="12"/>
  <c r="AA377" i="12" s="1"/>
  <c r="D378" i="12"/>
  <c r="AA378" i="12" s="1"/>
  <c r="D379" i="12"/>
  <c r="AA379" i="12" s="1"/>
  <c r="D380" i="12"/>
  <c r="AA380" i="12" s="1"/>
  <c r="D381" i="12"/>
  <c r="AA381" i="12" s="1"/>
  <c r="D382" i="12"/>
  <c r="AA382" i="12" s="1"/>
  <c r="D383" i="12"/>
  <c r="AA383" i="12" s="1"/>
  <c r="D384" i="12"/>
  <c r="AA384" i="12" s="1"/>
  <c r="D385" i="12"/>
  <c r="AA385" i="12" s="1"/>
  <c r="D386" i="12"/>
  <c r="AA386" i="12" s="1"/>
  <c r="D387" i="12"/>
  <c r="AA387" i="12" s="1"/>
  <c r="D388" i="12"/>
  <c r="AA388" i="12" s="1"/>
  <c r="D389" i="12"/>
  <c r="AA389" i="12" s="1"/>
  <c r="D390" i="12"/>
  <c r="AA390" i="12" s="1"/>
  <c r="D391" i="12"/>
  <c r="AA391" i="12" s="1"/>
  <c r="D392" i="12"/>
  <c r="AA392" i="12" s="1"/>
  <c r="D393" i="12"/>
  <c r="AA393" i="12" s="1"/>
  <c r="D394" i="12"/>
  <c r="AA394" i="12" s="1"/>
  <c r="D395" i="12"/>
  <c r="AA395" i="12" s="1"/>
  <c r="D396" i="12"/>
  <c r="AA396" i="12" s="1"/>
  <c r="D397" i="12"/>
  <c r="AA397" i="12" s="1"/>
  <c r="D398" i="12"/>
  <c r="AA398" i="12" s="1"/>
  <c r="D399" i="12"/>
  <c r="AA399" i="12" s="1"/>
  <c r="D400" i="12"/>
  <c r="AA400" i="12" s="1"/>
  <c r="D401" i="12"/>
  <c r="AA401" i="12" s="1"/>
  <c r="D402" i="12"/>
  <c r="AA402" i="12" s="1"/>
  <c r="D403" i="12"/>
  <c r="AA403" i="12" s="1"/>
  <c r="D404" i="12"/>
  <c r="AA404" i="12" s="1"/>
  <c r="D405" i="12"/>
  <c r="AA405" i="12" s="1"/>
  <c r="D406" i="12"/>
  <c r="AA406" i="12" s="1"/>
  <c r="D407" i="12"/>
  <c r="AA407" i="12" s="1"/>
  <c r="D408" i="12"/>
  <c r="AA408" i="12" s="1"/>
  <c r="D409" i="12"/>
  <c r="AA409" i="12" s="1"/>
  <c r="D410" i="12"/>
  <c r="AA410" i="12" s="1"/>
  <c r="D411" i="12"/>
  <c r="AA411" i="12" s="1"/>
  <c r="D412" i="12"/>
  <c r="AA412" i="12" s="1"/>
  <c r="D413" i="12"/>
  <c r="AA413" i="12" s="1"/>
  <c r="D414" i="12"/>
  <c r="AA414" i="12" s="1"/>
  <c r="D415" i="12"/>
  <c r="AA415" i="12" s="1"/>
  <c r="D416" i="12"/>
  <c r="AA416" i="12" s="1"/>
  <c r="D417" i="12"/>
  <c r="AA417" i="12" s="1"/>
  <c r="D418" i="12"/>
  <c r="AA418" i="12" s="1"/>
  <c r="D419" i="12"/>
  <c r="AA419" i="12" s="1"/>
  <c r="D420" i="12"/>
  <c r="AA420" i="12" s="1"/>
  <c r="D421" i="12"/>
  <c r="AA421" i="12" s="1"/>
  <c r="D422" i="12"/>
  <c r="AA422" i="12" s="1"/>
  <c r="D423" i="12"/>
  <c r="AA423" i="12" s="1"/>
  <c r="D424" i="12"/>
  <c r="AA424" i="12" s="1"/>
  <c r="Y303" i="12"/>
  <c r="Y304" i="12"/>
  <c r="Y305" i="12"/>
  <c r="Y306" i="12"/>
  <c r="Y307" i="12"/>
  <c r="Y308" i="12"/>
  <c r="Y309" i="12"/>
  <c r="Y310" i="12"/>
  <c r="Y311" i="12"/>
  <c r="Y312" i="12"/>
  <c r="Y313" i="12"/>
  <c r="Y314" i="12"/>
  <c r="Y315" i="12"/>
  <c r="Y316" i="12"/>
  <c r="Y317" i="12"/>
  <c r="Y318" i="12"/>
  <c r="Y319" i="12"/>
  <c r="Y320" i="12"/>
  <c r="Y321" i="12"/>
  <c r="Y322" i="12"/>
  <c r="Y323" i="12"/>
  <c r="Y324" i="12"/>
  <c r="Y325" i="12"/>
  <c r="Y326" i="12"/>
  <c r="Y327" i="12"/>
  <c r="Y328" i="12"/>
  <c r="Y329" i="12"/>
  <c r="Y330" i="12"/>
  <c r="Y331" i="12"/>
  <c r="Y332" i="12"/>
  <c r="Y333" i="12"/>
  <c r="Y334" i="12"/>
  <c r="Y335" i="12"/>
  <c r="Y336" i="12"/>
  <c r="Y337" i="12"/>
  <c r="Y338" i="12"/>
  <c r="Y339" i="12"/>
  <c r="Y340" i="12"/>
  <c r="Y341" i="12"/>
  <c r="Y342" i="12"/>
  <c r="Y343" i="12"/>
  <c r="Y344" i="12"/>
  <c r="Y345" i="12"/>
  <c r="Y346" i="12"/>
  <c r="Y347" i="12"/>
  <c r="Y348" i="12"/>
  <c r="Y349" i="12"/>
  <c r="Y350" i="12"/>
  <c r="Y351" i="12"/>
  <c r="Y352" i="12"/>
  <c r="Y353" i="12"/>
  <c r="Y354" i="12"/>
  <c r="Y355" i="12"/>
  <c r="Y356" i="12"/>
  <c r="Y357" i="12"/>
  <c r="Y358" i="12"/>
  <c r="Y359" i="12"/>
  <c r="Y360" i="12"/>
  <c r="Y361" i="12"/>
  <c r="Y362" i="12"/>
  <c r="Y363" i="12"/>
  <c r="Y364" i="12"/>
  <c r="Y365" i="12"/>
  <c r="Y366" i="12"/>
  <c r="Y367" i="12"/>
  <c r="Y368" i="12"/>
  <c r="Y369" i="12"/>
  <c r="Y370" i="12"/>
  <c r="Y371" i="12"/>
  <c r="Y372" i="12"/>
  <c r="Y373" i="12"/>
  <c r="Y374" i="12"/>
  <c r="Y375" i="12"/>
  <c r="Y376" i="12"/>
  <c r="Y377" i="12"/>
  <c r="Y378" i="12"/>
  <c r="Y379" i="12"/>
  <c r="Y380" i="12"/>
  <c r="Y381" i="12"/>
  <c r="Y382" i="12"/>
  <c r="Y383" i="12"/>
  <c r="Y384" i="12"/>
  <c r="Y385" i="12"/>
  <c r="Y386" i="12"/>
  <c r="Y387" i="12"/>
  <c r="Y388" i="12"/>
  <c r="Y389" i="12"/>
  <c r="Y390" i="12"/>
  <c r="Y391" i="12"/>
  <c r="Y392" i="12"/>
  <c r="Y393" i="12"/>
  <c r="Y394" i="12"/>
  <c r="Y395" i="12"/>
  <c r="Y396" i="12"/>
  <c r="Y397" i="12"/>
  <c r="Y398" i="12"/>
  <c r="Y399" i="12"/>
  <c r="Y400" i="12"/>
  <c r="Y401" i="12"/>
  <c r="Y402" i="12"/>
  <c r="Y403" i="12"/>
  <c r="Y404" i="12"/>
  <c r="Y405" i="12"/>
  <c r="Y406" i="12"/>
  <c r="Y407" i="12"/>
  <c r="Y408" i="12"/>
  <c r="Y409" i="12"/>
  <c r="Y410" i="12"/>
  <c r="Y411" i="12"/>
  <c r="Y412" i="12"/>
  <c r="Y413" i="12"/>
  <c r="Y414" i="12"/>
  <c r="Y415" i="12"/>
  <c r="Y416" i="12"/>
  <c r="Y417" i="12"/>
  <c r="Y418" i="12"/>
  <c r="Y419" i="12"/>
  <c r="Y420" i="12"/>
  <c r="Y421" i="12"/>
  <c r="Y422" i="12"/>
  <c r="Y423" i="12"/>
  <c r="Y424" i="12"/>
  <c r="Z303" i="12"/>
  <c r="Z304" i="12"/>
  <c r="Z305" i="12"/>
  <c r="Z306" i="12"/>
  <c r="Z307" i="12"/>
  <c r="Z308" i="12"/>
  <c r="Z309" i="12"/>
  <c r="Z310" i="12"/>
  <c r="Z311" i="12"/>
  <c r="Z312" i="12"/>
  <c r="Z313" i="12"/>
  <c r="Z314" i="12"/>
  <c r="Z315" i="12"/>
  <c r="Z316" i="12"/>
  <c r="Z317" i="12"/>
  <c r="Z318" i="12"/>
  <c r="Z319" i="12"/>
  <c r="Z320" i="12"/>
  <c r="Z321" i="12"/>
  <c r="Z322" i="12"/>
  <c r="Z323" i="12"/>
  <c r="Z324" i="12"/>
  <c r="Z325" i="12"/>
  <c r="Z326" i="12"/>
  <c r="Z327" i="12"/>
  <c r="Z328" i="12"/>
  <c r="Z329" i="12"/>
  <c r="Z330" i="12"/>
  <c r="Z331" i="12"/>
  <c r="Z332" i="12"/>
  <c r="Z333" i="12"/>
  <c r="Z334" i="12"/>
  <c r="Z335" i="12"/>
  <c r="Z336" i="12"/>
  <c r="Z337" i="12"/>
  <c r="Z338" i="12"/>
  <c r="Z339" i="12"/>
  <c r="Z340" i="12"/>
  <c r="Z341" i="12"/>
  <c r="Z342" i="12"/>
  <c r="Z343" i="12"/>
  <c r="Z344" i="12"/>
  <c r="Z345" i="12"/>
  <c r="Z346" i="12"/>
  <c r="Z347" i="12"/>
  <c r="Z348" i="12"/>
  <c r="Z349" i="12"/>
  <c r="Z350" i="12"/>
  <c r="Z351" i="12"/>
  <c r="Z352" i="12"/>
  <c r="Z353" i="12"/>
  <c r="Z354" i="12"/>
  <c r="Z355" i="12"/>
  <c r="Z356" i="12"/>
  <c r="Z357" i="12"/>
  <c r="Z358" i="12"/>
  <c r="Z359" i="12"/>
  <c r="Z360" i="12"/>
  <c r="Z361" i="12"/>
  <c r="Z362" i="12"/>
  <c r="Z363" i="12"/>
  <c r="Z364" i="12"/>
  <c r="Z365" i="12"/>
  <c r="Z366" i="12"/>
  <c r="Z367" i="12"/>
  <c r="Z368" i="12"/>
  <c r="Z369" i="12"/>
  <c r="Z370" i="12"/>
  <c r="Z371" i="12"/>
  <c r="Z372" i="12"/>
  <c r="Z373" i="12"/>
  <c r="Z374" i="12"/>
  <c r="Z375" i="12"/>
  <c r="Z376" i="12"/>
  <c r="Z377" i="12"/>
  <c r="Z378" i="12"/>
  <c r="Z379" i="12"/>
  <c r="Z380" i="12"/>
  <c r="Z381" i="12"/>
  <c r="Z382" i="12"/>
  <c r="Z383" i="12"/>
  <c r="Z384" i="12"/>
  <c r="Z385" i="12"/>
  <c r="Z386" i="12"/>
  <c r="Z387" i="12"/>
  <c r="Z388" i="12"/>
  <c r="Z389" i="12"/>
  <c r="Z390" i="12"/>
  <c r="Z391" i="12"/>
  <c r="Z392" i="12"/>
  <c r="Z393" i="12"/>
  <c r="Z394" i="12"/>
  <c r="Z395" i="12"/>
  <c r="Z396" i="12"/>
  <c r="Z397" i="12"/>
  <c r="Z398" i="12"/>
  <c r="Z399" i="12"/>
  <c r="Z400" i="12"/>
  <c r="Z401" i="12"/>
  <c r="Z402" i="12"/>
  <c r="Z403" i="12"/>
  <c r="Z404" i="12"/>
  <c r="Z405" i="12"/>
  <c r="Z406" i="12"/>
  <c r="Z407" i="12"/>
  <c r="Z408" i="12"/>
  <c r="Z409" i="12"/>
  <c r="Z410" i="12"/>
  <c r="Z411" i="12"/>
  <c r="Z412" i="12"/>
  <c r="Z413" i="12"/>
  <c r="Z414" i="12"/>
  <c r="Z415" i="12"/>
  <c r="Z416" i="12"/>
  <c r="Z417" i="12"/>
  <c r="Z418" i="12"/>
  <c r="Z419" i="12"/>
  <c r="Z420" i="12"/>
  <c r="Z421" i="12"/>
  <c r="Z422" i="12"/>
  <c r="Z423" i="12"/>
  <c r="Z424" i="12"/>
  <c r="AA312" i="12"/>
  <c r="AA314" i="12"/>
  <c r="AA345" i="12"/>
  <c r="AA353" i="12"/>
  <c r="AA367" i="12"/>
  <c r="D302" i="12"/>
  <c r="AA302" i="12" s="1"/>
  <c r="Y302" i="12"/>
  <c r="Z302" i="12"/>
  <c r="D241" i="12"/>
  <c r="AA241" i="12" s="1"/>
  <c r="D242" i="12"/>
  <c r="AA242" i="12" s="1"/>
  <c r="D243" i="12"/>
  <c r="AA243" i="12" s="1"/>
  <c r="D244" i="12"/>
  <c r="AA244" i="12" s="1"/>
  <c r="D245" i="12"/>
  <c r="AA245" i="12" s="1"/>
  <c r="D246" i="12"/>
  <c r="AA246" i="12" s="1"/>
  <c r="D247" i="12"/>
  <c r="AA247" i="12" s="1"/>
  <c r="D248" i="12"/>
  <c r="AA248" i="12" s="1"/>
  <c r="D249" i="12"/>
  <c r="AA249" i="12" s="1"/>
  <c r="D250" i="12"/>
  <c r="AA250" i="12" s="1"/>
  <c r="D251" i="12"/>
  <c r="AA251" i="12" s="1"/>
  <c r="D252" i="12"/>
  <c r="AA252" i="12" s="1"/>
  <c r="D253" i="12"/>
  <c r="AA253" i="12" s="1"/>
  <c r="D254" i="12"/>
  <c r="AA254" i="12" s="1"/>
  <c r="D255" i="12"/>
  <c r="AA255" i="12" s="1"/>
  <c r="D256" i="12"/>
  <c r="AA256" i="12" s="1"/>
  <c r="D257" i="12"/>
  <c r="AA257" i="12" s="1"/>
  <c r="D258" i="12"/>
  <c r="AA258" i="12" s="1"/>
  <c r="D259" i="12"/>
  <c r="AA259" i="12" s="1"/>
  <c r="D260" i="12"/>
  <c r="AA260" i="12" s="1"/>
  <c r="D261" i="12"/>
  <c r="AA261" i="12" s="1"/>
  <c r="D262" i="12"/>
  <c r="AA262" i="12" s="1"/>
  <c r="D263" i="12"/>
  <c r="AA263" i="12" s="1"/>
  <c r="D264" i="12"/>
  <c r="AA264" i="12" s="1"/>
  <c r="D265" i="12"/>
  <c r="AA265" i="12" s="1"/>
  <c r="D266" i="12"/>
  <c r="AA266" i="12" s="1"/>
  <c r="D267" i="12"/>
  <c r="AA267" i="12" s="1"/>
  <c r="D268" i="12"/>
  <c r="AA268" i="12" s="1"/>
  <c r="D269" i="12"/>
  <c r="AA269" i="12" s="1"/>
  <c r="D270" i="12"/>
  <c r="AA270" i="12" s="1"/>
  <c r="D271" i="12"/>
  <c r="AA271" i="12" s="1"/>
  <c r="D272" i="12"/>
  <c r="AA272" i="12" s="1"/>
  <c r="D273" i="12"/>
  <c r="AA273" i="12" s="1"/>
  <c r="D274" i="12"/>
  <c r="AA274" i="12" s="1"/>
  <c r="D275" i="12"/>
  <c r="AA275" i="12" s="1"/>
  <c r="D276" i="12"/>
  <c r="AA276" i="12" s="1"/>
  <c r="D277" i="12"/>
  <c r="AA277" i="12" s="1"/>
  <c r="D278" i="12"/>
  <c r="AA278" i="12" s="1"/>
  <c r="D279" i="12"/>
  <c r="AA279" i="12" s="1"/>
  <c r="D280" i="12"/>
  <c r="AA280" i="12" s="1"/>
  <c r="D281" i="12"/>
  <c r="AA281" i="12" s="1"/>
  <c r="D282" i="12"/>
  <c r="AA282" i="12" s="1"/>
  <c r="D283" i="12"/>
  <c r="AA283" i="12" s="1"/>
  <c r="D284" i="12"/>
  <c r="AA284" i="12" s="1"/>
  <c r="D285" i="12"/>
  <c r="AA285" i="12" s="1"/>
  <c r="D286" i="12"/>
  <c r="AA286" i="12" s="1"/>
  <c r="D287" i="12"/>
  <c r="AA287" i="12" s="1"/>
  <c r="D288" i="12"/>
  <c r="AA288" i="12" s="1"/>
  <c r="D289" i="12"/>
  <c r="AA289" i="12" s="1"/>
  <c r="D290" i="12"/>
  <c r="AA290" i="12" s="1"/>
  <c r="D291" i="12"/>
  <c r="AA291" i="12" s="1"/>
  <c r="D292" i="12"/>
  <c r="AA292" i="12" s="1"/>
  <c r="D293" i="12"/>
  <c r="AA293" i="12" s="1"/>
  <c r="D294" i="12"/>
  <c r="AA294" i="12" s="1"/>
  <c r="D295" i="12"/>
  <c r="AA295" i="12" s="1"/>
  <c r="D296" i="12"/>
  <c r="AA296" i="12" s="1"/>
  <c r="D297" i="12"/>
  <c r="AA297" i="12" s="1"/>
  <c r="D298" i="12"/>
  <c r="AA298" i="12" s="1"/>
  <c r="D299" i="12"/>
  <c r="AA299" i="12" s="1"/>
  <c r="D300" i="12"/>
  <c r="AA300" i="12" s="1"/>
  <c r="D301" i="12"/>
  <c r="AA301" i="12" s="1"/>
  <c r="Y241" i="12"/>
  <c r="Y242" i="12"/>
  <c r="Y243" i="12"/>
  <c r="Y244" i="12"/>
  <c r="Y245" i="12"/>
  <c r="Y246" i="12"/>
  <c r="Y247" i="12"/>
  <c r="Y248" i="12"/>
  <c r="Y249" i="12"/>
  <c r="Y250" i="12"/>
  <c r="Y251" i="12"/>
  <c r="Y252" i="12"/>
  <c r="Y253" i="12"/>
  <c r="Y254" i="12"/>
  <c r="Y255" i="12"/>
  <c r="Y256" i="12"/>
  <c r="Y257" i="12"/>
  <c r="Y258" i="12"/>
  <c r="Y259" i="12"/>
  <c r="Y260" i="12"/>
  <c r="Y261" i="12"/>
  <c r="Y262" i="12"/>
  <c r="Y263" i="12"/>
  <c r="Y264" i="12"/>
  <c r="Y265" i="12"/>
  <c r="Y266" i="12"/>
  <c r="Y267" i="12"/>
  <c r="Y268" i="12"/>
  <c r="Y269" i="12"/>
  <c r="Y270" i="12"/>
  <c r="Y271" i="12"/>
  <c r="Y272" i="12"/>
  <c r="Y273" i="12"/>
  <c r="Y274" i="12"/>
  <c r="Y275" i="12"/>
  <c r="Y276" i="12"/>
  <c r="Y277" i="12"/>
  <c r="Y278" i="12"/>
  <c r="Y279" i="12"/>
  <c r="Y280" i="12"/>
  <c r="Y281" i="12"/>
  <c r="Y282" i="12"/>
  <c r="Y283" i="12"/>
  <c r="Y284" i="12"/>
  <c r="Y285" i="12"/>
  <c r="Y286" i="12"/>
  <c r="Y287" i="12"/>
  <c r="Y288" i="12"/>
  <c r="Y289" i="12"/>
  <c r="Y290" i="12"/>
  <c r="Y291" i="12"/>
  <c r="Y292" i="12"/>
  <c r="Y293" i="12"/>
  <c r="Y294" i="12"/>
  <c r="Y295" i="12"/>
  <c r="Y296" i="12"/>
  <c r="Y297" i="12"/>
  <c r="Y298" i="12"/>
  <c r="Y299" i="12"/>
  <c r="Y300" i="12"/>
  <c r="Y301" i="12"/>
  <c r="Z241" i="12"/>
  <c r="Z242" i="12"/>
  <c r="Z243" i="12"/>
  <c r="Z244" i="12"/>
  <c r="Z245" i="12"/>
  <c r="Z246" i="12"/>
  <c r="Z247" i="12"/>
  <c r="Z248" i="12"/>
  <c r="Z249" i="12"/>
  <c r="Z250" i="12"/>
  <c r="Z251" i="12"/>
  <c r="Z252" i="12"/>
  <c r="Z253" i="12"/>
  <c r="Z254" i="12"/>
  <c r="Z255" i="12"/>
  <c r="Z256" i="12"/>
  <c r="Z257" i="12"/>
  <c r="Z258" i="12"/>
  <c r="Z259" i="12"/>
  <c r="Z260" i="12"/>
  <c r="Z261" i="12"/>
  <c r="Z262" i="12"/>
  <c r="Z263" i="12"/>
  <c r="Z264" i="12"/>
  <c r="Z265" i="12"/>
  <c r="Z266" i="12"/>
  <c r="Z267" i="12"/>
  <c r="Z268" i="12"/>
  <c r="Z269" i="12"/>
  <c r="Z270" i="12"/>
  <c r="Z271" i="12"/>
  <c r="Z272" i="12"/>
  <c r="Z273" i="12"/>
  <c r="Z274" i="12"/>
  <c r="Z275" i="12"/>
  <c r="Z276" i="12"/>
  <c r="Z277" i="12"/>
  <c r="Z278" i="12"/>
  <c r="Z279" i="12"/>
  <c r="Z280" i="12"/>
  <c r="Z281" i="12"/>
  <c r="Z282" i="12"/>
  <c r="Z283" i="12"/>
  <c r="Z284" i="12"/>
  <c r="Z285" i="12"/>
  <c r="Z286" i="12"/>
  <c r="Z287" i="12"/>
  <c r="Z288" i="12"/>
  <c r="Z289" i="12"/>
  <c r="Z290" i="12"/>
  <c r="Z291" i="12"/>
  <c r="Z292" i="12"/>
  <c r="Z293" i="12"/>
  <c r="Z294" i="12"/>
  <c r="Z295" i="12"/>
  <c r="Z296" i="12"/>
  <c r="Z297" i="12"/>
  <c r="Z298" i="12"/>
  <c r="Z299" i="12"/>
  <c r="Z300" i="12"/>
  <c r="Z301" i="12"/>
  <c r="D5" i="12"/>
  <c r="D6" i="12"/>
  <c r="D8" i="12"/>
  <c r="D9" i="12"/>
  <c r="D10" i="12"/>
  <c r="D11"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AA148" i="12" s="1"/>
  <c r="D149" i="12"/>
  <c r="D150" i="12"/>
  <c r="AA150" i="12" s="1"/>
  <c r="D151" i="12"/>
  <c r="D152" i="12"/>
  <c r="D153" i="12"/>
  <c r="D154" i="12"/>
  <c r="D155" i="12"/>
  <c r="D156" i="12"/>
  <c r="D157" i="12"/>
  <c r="D158" i="12"/>
  <c r="D159" i="12"/>
  <c r="D160" i="12"/>
  <c r="D162" i="12"/>
  <c r="D163" i="12"/>
  <c r="D164" i="12"/>
  <c r="D165" i="12"/>
  <c r="D166" i="12"/>
  <c r="D167" i="12"/>
  <c r="D168" i="12"/>
  <c r="D169" i="12"/>
  <c r="D170" i="12"/>
  <c r="D171" i="12"/>
  <c r="D172" i="12"/>
  <c r="D173" i="12"/>
  <c r="D174"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AA206" i="12" s="1"/>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Z206" i="12"/>
  <c r="Z150" i="12"/>
  <c r="Z148" i="12"/>
  <c r="Y206" i="12"/>
  <c r="Y150" i="12"/>
  <c r="Y148" i="12"/>
  <c r="AA199" i="12" l="1"/>
  <c r="AA200" i="12"/>
  <c r="AA202" i="12"/>
  <c r="AA205" i="12"/>
  <c r="AA207" i="12"/>
  <c r="AA210" i="12"/>
  <c r="AA211" i="12"/>
  <c r="AA215" i="12"/>
  <c r="AA219" i="12"/>
  <c r="AA222" i="12"/>
  <c r="AA223" i="12"/>
  <c r="AA226" i="12"/>
  <c r="AA227" i="12"/>
  <c r="AA231" i="12"/>
  <c r="AA235" i="12"/>
  <c r="AA238" i="12"/>
  <c r="AA239" i="12"/>
  <c r="Z199" i="12"/>
  <c r="Z200" i="12"/>
  <c r="Z201" i="12"/>
  <c r="Z202" i="12"/>
  <c r="Z203" i="12"/>
  <c r="Z204" i="12"/>
  <c r="Z205" i="12"/>
  <c r="Z207" i="12"/>
  <c r="Z208" i="12"/>
  <c r="Z209" i="12"/>
  <c r="Z210" i="12"/>
  <c r="Z211" i="12"/>
  <c r="Z212" i="12"/>
  <c r="Z213" i="12"/>
  <c r="Z214" i="12"/>
  <c r="Z215" i="12"/>
  <c r="Z216" i="12"/>
  <c r="Z217" i="12"/>
  <c r="Z218" i="12"/>
  <c r="Z219" i="12"/>
  <c r="Z220" i="12"/>
  <c r="Z221" i="12"/>
  <c r="Z222" i="12"/>
  <c r="Z223" i="12"/>
  <c r="Z224" i="12"/>
  <c r="Z225" i="12"/>
  <c r="Z226" i="12"/>
  <c r="Z227" i="12"/>
  <c r="Z228" i="12"/>
  <c r="Z229" i="12"/>
  <c r="Z230" i="12"/>
  <c r="Z231" i="12"/>
  <c r="Z232" i="12"/>
  <c r="Z233" i="12"/>
  <c r="Z234" i="12"/>
  <c r="Z235" i="12"/>
  <c r="Z236" i="12"/>
  <c r="Z237" i="12"/>
  <c r="Z238" i="12"/>
  <c r="Z239" i="12"/>
  <c r="Z240" i="12"/>
  <c r="AA201" i="12"/>
  <c r="AA203" i="12"/>
  <c r="AA204" i="12"/>
  <c r="AA208" i="12"/>
  <c r="AA209" i="12"/>
  <c r="AA212" i="12"/>
  <c r="AA213" i="12"/>
  <c r="AA214" i="12"/>
  <c r="AA216" i="12"/>
  <c r="AA217" i="12"/>
  <c r="AA218" i="12"/>
  <c r="AA220" i="12"/>
  <c r="AA221" i="12"/>
  <c r="AA224" i="12"/>
  <c r="AA225" i="12"/>
  <c r="AA228" i="12"/>
  <c r="AA229" i="12"/>
  <c r="AA230" i="12"/>
  <c r="AA232" i="12"/>
  <c r="AA233" i="12"/>
  <c r="AA234" i="12"/>
  <c r="AA236" i="12"/>
  <c r="AA237" i="12"/>
  <c r="AA240" i="12"/>
  <c r="Z187" i="12"/>
  <c r="Z188" i="12"/>
  <c r="Z189" i="12"/>
  <c r="Z190" i="12"/>
  <c r="Z191" i="12"/>
  <c r="Z192" i="12"/>
  <c r="Z193" i="12"/>
  <c r="Z194" i="12"/>
  <c r="Z195" i="12"/>
  <c r="Z196" i="12"/>
  <c r="Z197" i="12"/>
  <c r="Z198" i="12"/>
  <c r="AA187" i="12"/>
  <c r="AA188" i="12"/>
  <c r="AA189" i="12"/>
  <c r="AA190" i="12"/>
  <c r="AA191" i="12"/>
  <c r="AA192" i="12"/>
  <c r="AA193" i="12"/>
  <c r="AA194" i="12"/>
  <c r="AA195" i="12"/>
  <c r="AA196" i="12"/>
  <c r="AA197" i="12"/>
  <c r="AA198" i="12"/>
  <c r="D2" i="12" l="1"/>
  <c r="D3" i="12"/>
  <c r="D4" i="12"/>
  <c r="AA2" i="12" l="1"/>
  <c r="AA3" i="12"/>
  <c r="AA4" i="12"/>
  <c r="AA8" i="12"/>
  <c r="AA11" i="12"/>
  <c r="AA13" i="12"/>
  <c r="AA14" i="12"/>
  <c r="AA16" i="12"/>
  <c r="AA17" i="12"/>
  <c r="AA18" i="12"/>
  <c r="AA19" i="12"/>
  <c r="AA20" i="12"/>
  <c r="AA21" i="12"/>
  <c r="AA22" i="12"/>
  <c r="AA23" i="12"/>
  <c r="AA24" i="12"/>
  <c r="AA25" i="12"/>
  <c r="AA26" i="12"/>
  <c r="AA27" i="12"/>
  <c r="AA28" i="12"/>
  <c r="AA29" i="12"/>
  <c r="AA30" i="12"/>
  <c r="AA32" i="12"/>
  <c r="AA33" i="12"/>
  <c r="AA34" i="12"/>
  <c r="AA35" i="12"/>
  <c r="AA37" i="12"/>
  <c r="AA38" i="12"/>
  <c r="AA39" i="12"/>
  <c r="AA40" i="12"/>
  <c r="AA42" i="12"/>
  <c r="AA43" i="12"/>
  <c r="AA44" i="12"/>
  <c r="AA45" i="12"/>
  <c r="AA46" i="12"/>
  <c r="AA47"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9" i="12"/>
  <c r="AA151" i="12"/>
  <c r="AA152" i="12"/>
  <c r="AA153" i="12"/>
  <c r="AA154" i="12"/>
  <c r="AA155" i="12"/>
  <c r="AA156" i="12"/>
  <c r="AA157" i="12"/>
  <c r="AA158" i="12"/>
  <c r="AA159" i="12"/>
  <c r="AA160" i="12"/>
  <c r="AA162" i="12"/>
  <c r="AA163" i="12"/>
  <c r="AA164" i="12"/>
  <c r="AA165" i="12"/>
  <c r="AA166" i="12"/>
  <c r="AA167" i="12"/>
  <c r="AA168" i="12"/>
  <c r="AA169" i="12"/>
  <c r="AA170" i="12"/>
  <c r="AA171" i="12"/>
  <c r="AA172" i="12"/>
  <c r="AA173" i="12"/>
  <c r="AA174" i="12"/>
  <c r="AA176" i="12"/>
  <c r="AA177" i="12"/>
  <c r="AA178" i="12"/>
  <c r="AA179" i="12"/>
  <c r="AA180" i="12"/>
  <c r="AA181" i="12"/>
  <c r="AA182" i="12"/>
  <c r="AA183" i="12"/>
  <c r="AA184" i="12"/>
  <c r="AA185" i="12"/>
  <c r="AA186" i="12"/>
  <c r="Z2" i="12"/>
  <c r="Z3" i="12"/>
  <c r="Z4" i="12"/>
  <c r="Z8" i="12"/>
  <c r="Z11" i="12"/>
  <c r="Z13" i="12"/>
  <c r="Z14" i="12"/>
  <c r="Z16" i="12"/>
  <c r="Z17" i="12"/>
  <c r="Z18" i="12"/>
  <c r="Z19" i="12"/>
  <c r="Z20" i="12"/>
  <c r="Z21" i="12"/>
  <c r="Z22" i="12"/>
  <c r="Z23" i="12"/>
  <c r="Z24" i="12"/>
  <c r="Z25" i="12"/>
  <c r="Z26" i="12"/>
  <c r="Z27" i="12"/>
  <c r="Z28" i="12"/>
  <c r="Z29" i="12"/>
  <c r="Z30" i="12"/>
  <c r="Z32" i="12"/>
  <c r="Z33" i="12"/>
  <c r="Z34" i="12"/>
  <c r="Z35" i="12"/>
  <c r="Z37" i="12"/>
  <c r="Z38" i="12"/>
  <c r="Z39" i="12"/>
  <c r="Z40" i="12"/>
  <c r="Z42" i="12"/>
  <c r="Z43" i="12"/>
  <c r="Z44" i="12"/>
  <c r="Z45" i="12"/>
  <c r="Z46" i="12"/>
  <c r="Z47"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121" i="12"/>
  <c r="Z122" i="12"/>
  <c r="Z123" i="12"/>
  <c r="Z124" i="12"/>
  <c r="Z125" i="12"/>
  <c r="Z126" i="12"/>
  <c r="Z127" i="12"/>
  <c r="Z128" i="12"/>
  <c r="Z129" i="12"/>
  <c r="Z130" i="12"/>
  <c r="Z131" i="12"/>
  <c r="Z132" i="12"/>
  <c r="Z133" i="12"/>
  <c r="Z134" i="12"/>
  <c r="Z135" i="12"/>
  <c r="Z136" i="12"/>
  <c r="Z137" i="12"/>
  <c r="Z138" i="12"/>
  <c r="Z139" i="12"/>
  <c r="Z140" i="12"/>
  <c r="Z141" i="12"/>
  <c r="Z142" i="12"/>
  <c r="Z143" i="12"/>
  <c r="Z144" i="12"/>
  <c r="Z145" i="12"/>
  <c r="Z146" i="12"/>
  <c r="Z147" i="12"/>
  <c r="Z149" i="12"/>
  <c r="Z151" i="12"/>
  <c r="Z152" i="12"/>
  <c r="Z153" i="12"/>
  <c r="Z154" i="12"/>
  <c r="Z155" i="12"/>
  <c r="Z156" i="12"/>
  <c r="Z157" i="12"/>
  <c r="Z158" i="12"/>
  <c r="Z159" i="12"/>
  <c r="Z160" i="12"/>
  <c r="Z162" i="12"/>
  <c r="Z163" i="12"/>
  <c r="Z164" i="12"/>
  <c r="Z165" i="12"/>
  <c r="Z166" i="12"/>
  <c r="Z167" i="12"/>
  <c r="Z168" i="12"/>
  <c r="Z169" i="12"/>
  <c r="Z170" i="12"/>
  <c r="Z171" i="12"/>
  <c r="Z172" i="12"/>
  <c r="Z173" i="12"/>
  <c r="Z174" i="12"/>
  <c r="Z176" i="12"/>
  <c r="Z177" i="12"/>
  <c r="Z178" i="12"/>
  <c r="Z179" i="12"/>
  <c r="Z180" i="12"/>
  <c r="Z181" i="12"/>
  <c r="Z182" i="12"/>
  <c r="Z183" i="12"/>
  <c r="Z184" i="12"/>
  <c r="Z185" i="12"/>
  <c r="Z186" i="12"/>
  <c r="AB2" i="12"/>
  <c r="Y209" i="12"/>
  <c r="Y225" i="12"/>
  <c r="Y240" i="12"/>
  <c r="Y205" i="12"/>
  <c r="Y222" i="12"/>
  <c r="Y193" i="12"/>
  <c r="Y202" i="12"/>
  <c r="Y219" i="12"/>
  <c r="Y234" i="12"/>
  <c r="Y199" i="12"/>
  <c r="Y216" i="12"/>
  <c r="Y231" i="12"/>
  <c r="Y188" i="12"/>
  <c r="Y197" i="12"/>
  <c r="Y207" i="12"/>
  <c r="Y223" i="12"/>
  <c r="Y204" i="12"/>
  <c r="Y221" i="12"/>
  <c r="Y236" i="12"/>
  <c r="Y201" i="12"/>
  <c r="Y218" i="12"/>
  <c r="Y237" i="12"/>
  <c r="Y212" i="12"/>
  <c r="Y198" i="12"/>
  <c r="Y203" i="12"/>
  <c r="Y235" i="12"/>
  <c r="Y192" i="12"/>
  <c r="Y228" i="12"/>
  <c r="Y210" i="12"/>
  <c r="Y229" i="12"/>
  <c r="Y200" i="12"/>
  <c r="Y217" i="12"/>
  <c r="Y232" i="12"/>
  <c r="Y214" i="12"/>
  <c r="Y233" i="12"/>
  <c r="Y190" i="12"/>
  <c r="Y211" i="12"/>
  <c r="Y226" i="12"/>
  <c r="Y208" i="12"/>
  <c r="Y224" i="12"/>
  <c r="Y239" i="12"/>
  <c r="Y191" i="12"/>
  <c r="Y196" i="12"/>
  <c r="Y189" i="12"/>
  <c r="Y194" i="12"/>
  <c r="Y215" i="12"/>
  <c r="Y230" i="12"/>
  <c r="Y213" i="12"/>
  <c r="Y238" i="12"/>
  <c r="Y187" i="12"/>
  <c r="Y227" i="12"/>
  <c r="Y195" i="12"/>
  <c r="Y220" i="12"/>
  <c r="Y34" i="12" l="1"/>
  <c r="Y144" i="12"/>
  <c r="Y174" i="12"/>
  <c r="Y87" i="12"/>
  <c r="Y59" i="12"/>
  <c r="Y56" i="12"/>
  <c r="Y55" i="12"/>
  <c r="Y40" i="12"/>
  <c r="Y164" i="12"/>
  <c r="Y52" i="12"/>
  <c r="Y85" i="12"/>
  <c r="Y63" i="12"/>
  <c r="Y83" i="12"/>
  <c r="Y184" i="12"/>
  <c r="Y186" i="12"/>
  <c r="Y125" i="12"/>
  <c r="Y94" i="12"/>
  <c r="Y65" i="12"/>
  <c r="Y13" i="12"/>
  <c r="Y139" i="12"/>
  <c r="Y169" i="12"/>
  <c r="Y128" i="12"/>
  <c r="Y71" i="12"/>
  <c r="Y116" i="12"/>
  <c r="Y107" i="12"/>
  <c r="Y179" i="12"/>
  <c r="Y183" i="12"/>
  <c r="Y142" i="12"/>
  <c r="Y88" i="12"/>
  <c r="Y123" i="12"/>
  <c r="Y138" i="12"/>
  <c r="Y173" i="12"/>
  <c r="Y109" i="12"/>
  <c r="Y68" i="12"/>
  <c r="Y51" i="12"/>
  <c r="Y2" i="12"/>
  <c r="Y117" i="12"/>
  <c r="Y115" i="12"/>
  <c r="Y93" i="12"/>
  <c r="Y53" i="12"/>
  <c r="Y90" i="12"/>
  <c r="Y131" i="12"/>
  <c r="Y153" i="12"/>
  <c r="Y67" i="12"/>
  <c r="Y44" i="12"/>
  <c r="Y89" i="12"/>
  <c r="Y110" i="12"/>
  <c r="Y135" i="12"/>
  <c r="Y14" i="12"/>
  <c r="Y11" i="12"/>
  <c r="Y22" i="12"/>
  <c r="Y132" i="12"/>
  <c r="Y86" i="12"/>
  <c r="Y58" i="12"/>
  <c r="Y101" i="12"/>
  <c r="Y111" i="12"/>
  <c r="Y82" i="12"/>
  <c r="Y64" i="12"/>
  <c r="Y4" i="12"/>
  <c r="Y151" i="12"/>
  <c r="Y97" i="12"/>
  <c r="Y43" i="12"/>
  <c r="Y118" i="12"/>
  <c r="Y143" i="12"/>
  <c r="Y39" i="12"/>
  <c r="Y108" i="12"/>
  <c r="Y37" i="12"/>
  <c r="Y84" i="12"/>
  <c r="Y81" i="12"/>
  <c r="Y50" i="12"/>
  <c r="Y149" i="12"/>
  <c r="Y152" i="12"/>
  <c r="Y16" i="12"/>
  <c r="Y146" i="12"/>
  <c r="Y104" i="12"/>
  <c r="Y180" i="12"/>
  <c r="Y182" i="12"/>
  <c r="Y32" i="12"/>
  <c r="Y72" i="12"/>
  <c r="Y158" i="12"/>
  <c r="Y166" i="12"/>
  <c r="Y127" i="12"/>
  <c r="Y91" i="12"/>
  <c r="Y27" i="12"/>
  <c r="Y178" i="12"/>
  <c r="Y74" i="12"/>
  <c r="Y73" i="12"/>
  <c r="Y92" i="12"/>
  <c r="Y168" i="12"/>
  <c r="Y157" i="12"/>
  <c r="Y113" i="12"/>
  <c r="Y185" i="12"/>
  <c r="Y170" i="12"/>
  <c r="Y102" i="12"/>
  <c r="Y38" i="12"/>
  <c r="Y57" i="12"/>
  <c r="Y147" i="12"/>
  <c r="Y54" i="12"/>
  <c r="Y134" i="12"/>
  <c r="Y19" i="12"/>
  <c r="Y25" i="12"/>
  <c r="Y61" i="12"/>
  <c r="Y167" i="12"/>
  <c r="Y130" i="12"/>
  <c r="Y129" i="12"/>
  <c r="Y18" i="12"/>
  <c r="Y69" i="12"/>
  <c r="Y98" i="12"/>
  <c r="Y155" i="12"/>
  <c r="Y160" i="12"/>
  <c r="Y26" i="12"/>
  <c r="Y23" i="12"/>
  <c r="Y8" i="12"/>
  <c r="Y24" i="12"/>
  <c r="Y77" i="12"/>
  <c r="Y47" i="12"/>
  <c r="Y163" i="12"/>
  <c r="Y172" i="12"/>
  <c r="Y95" i="12"/>
  <c r="Y79" i="12"/>
  <c r="Y30" i="12"/>
  <c r="Y156" i="12"/>
  <c r="Y35" i="12"/>
  <c r="Y121" i="12"/>
  <c r="Y140" i="12"/>
  <c r="Y17" i="12"/>
  <c r="Y105" i="12"/>
  <c r="Y124" i="12"/>
  <c r="Y181" i="12"/>
  <c r="Y75" i="12"/>
  <c r="Y29" i="12"/>
  <c r="Y46" i="12"/>
  <c r="Y42" i="12"/>
  <c r="Y28" i="12"/>
  <c r="Y120" i="12"/>
  <c r="Y112" i="12"/>
  <c r="Y114" i="12"/>
  <c r="Y162" i="12"/>
  <c r="Y3" i="12"/>
  <c r="Y70" i="12"/>
  <c r="Y60" i="12"/>
  <c r="Y103" i="12"/>
  <c r="Y141" i="12"/>
  <c r="Y78" i="12"/>
  <c r="Y176" i="12"/>
  <c r="Y136" i="12"/>
  <c r="Y133" i="12"/>
  <c r="Y154" i="12"/>
  <c r="Y62" i="12"/>
  <c r="Y145" i="12"/>
  <c r="Y45" i="12"/>
  <c r="Y165" i="12"/>
  <c r="Y20" i="12"/>
  <c r="Y137" i="12"/>
  <c r="Y66" i="12"/>
  <c r="Y100" i="12"/>
  <c r="Y76" i="12"/>
  <c r="Y126" i="12"/>
  <c r="Y122" i="12"/>
  <c r="Y49" i="12"/>
  <c r="Y171" i="12"/>
  <c r="Y106" i="12"/>
  <c r="Y96" i="12"/>
  <c r="Y33" i="12"/>
  <c r="Y99" i="12"/>
  <c r="Y159" i="12"/>
  <c r="Y21" i="12"/>
  <c r="Y177" i="12"/>
  <c r="Y80" i="12"/>
  <c r="Y11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tc={405468EC-0811-4DD0-845B-34A43A0F35C2}</author>
  </authors>
  <commentList>
    <comment ref="Y1" authorId="0" shapeId="0" xr:uid="{00000000-0006-0000-07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butembo?</t>
        </r>
      </text>
    </comment>
  </commentList>
</comments>
</file>

<file path=xl/sharedStrings.xml><?xml version="1.0" encoding="utf-8"?>
<sst xmlns="http://schemas.openxmlformats.org/spreadsheetml/2006/main" count="7545" uniqueCount="2330">
  <si>
    <t>Type</t>
  </si>
  <si>
    <t>Question</t>
  </si>
  <si>
    <t>Transmission</t>
  </si>
  <si>
    <t>Encouragement</t>
  </si>
  <si>
    <t>Date</t>
  </si>
  <si>
    <t>Aire de Santé</t>
  </si>
  <si>
    <t>Histoire</t>
  </si>
  <si>
    <t>Nbre</t>
  </si>
  <si>
    <t>No de l'histoire</t>
  </si>
  <si>
    <t>Zone de Santé</t>
  </si>
  <si>
    <t>Rumeur_croyance_observation_Rumors_beliefs_observations</t>
  </si>
  <si>
    <t>Suggestion_demande_Suggestion_request</t>
  </si>
  <si>
    <t>Refus_Refused</t>
  </si>
  <si>
    <t>Remerciement_encouragement_Appreciation_encouragement</t>
  </si>
  <si>
    <t>Problèmes_avec_EDS_Problems_with_SDB</t>
  </si>
  <si>
    <t>Ebola_n_existe_pas_Ebola_does_not_exist</t>
  </si>
  <si>
    <t>Origine_d_Ebola_Ebola_causes</t>
  </si>
  <si>
    <t>Ebola_ne_se_guérit_pas_entraine_toujours_la_mort_Ebola_has_no_cure_always_results_in_death</t>
  </si>
  <si>
    <t>Ebola_est_un_complot_du_government_ou_des_autres_Ebola_is_a_scheme_of_government_or_others</t>
  </si>
  <si>
    <t>Ebola_est_business_organisé_Ebola_is_organized_business</t>
  </si>
  <si>
    <t>Suspicions_à_propos_de_la_vaccin_et_non_acceptation_Vaccine_suspicions_and_non_acceptance</t>
  </si>
  <si>
    <t>Ebola_caractéristiques_et_conséquences_Ebola_characteristics_and_consequences</t>
  </si>
  <si>
    <t>Enterrements_Burials</t>
  </si>
  <si>
    <t>Diagnostique_traitement_CTE_système_santé_Diagnosis_treatment_ETC_health_system</t>
  </si>
  <si>
    <t>Ebola_et_ses_conséquences_Ebola_and_its_consequences</t>
  </si>
  <si>
    <t>Comportements_pour_la_prévention_d_Ebola_EVD_protective_behaviors</t>
  </si>
  <si>
    <t>Processus_de_riposte_Response_processes</t>
  </si>
  <si>
    <t>Vaccin_Vaccine</t>
  </si>
  <si>
    <t>Tellement_d_attention_sur_Ebola_So_much_focus_on_Ebola</t>
  </si>
  <si>
    <t>Autre_questions_Other_questions</t>
  </si>
  <si>
    <t>Encourager_le_lavage_des_mains_Encourage_hand_washing</t>
  </si>
  <si>
    <t>Action_plus_vite_et_plus_souple_Faster_and_more_flexible_action</t>
  </si>
  <si>
    <t>Améliorer_les_enterrements_Improve_burials</t>
  </si>
  <si>
    <t>Sensibilisation_sur_Ebola_Community_health_promotion</t>
  </si>
  <si>
    <t>Test_laboratoire_pour_les_gens_symptomatiques_Laboratory_test_for_symptomatic_people</t>
  </si>
  <si>
    <t>Autres_suggestions_ou_demandes_Other_suggestions_or_requests</t>
  </si>
  <si>
    <t>Autre_refus_Other_Refusal</t>
  </si>
  <si>
    <t>Merci sans spécification - Thanks no specification</t>
  </si>
  <si>
    <t>Merci aux équipes EDS - Thanks to the SDB teams</t>
  </si>
  <si>
    <t>Mutilations, voler des organes ou cadavres - Mutilation, theft of organs or cadavers</t>
  </si>
  <si>
    <t>Manque de confiance EDS - Lack of confidence SDB</t>
  </si>
  <si>
    <t>Autre problèmes avec EDS - Other problems with SDB</t>
  </si>
  <si>
    <t>Ebola n'existe pas - Ebola does not exist</t>
  </si>
  <si>
    <t>Origine surnaturelle - Supernatural cause</t>
  </si>
  <si>
    <t>Origine naturelle - Natural cause</t>
  </si>
  <si>
    <t>Ebola ne se guérit/entraîne toujours la mort - Ebola has no cure, always results in death</t>
  </si>
  <si>
    <t>Manque de confiance: CTE (faire du mal aux des gens) - Lack of confidence in ETC (includes hurting people)</t>
  </si>
  <si>
    <t>Ebola est un outil politique - Ebola is a political tool</t>
  </si>
  <si>
    <t>Ebola est un complot des étrangers ou autres - Ebola is a scheme of foreigners or others</t>
  </si>
  <si>
    <t>Contamination provoquée - People spreading Ebola</t>
  </si>
  <si>
    <t>Suspicions à propos du vaccin - Vaccine suspicions</t>
  </si>
  <si>
    <t>Non-acceptation du vaccin - Vaccine non-acceptance</t>
  </si>
  <si>
    <t>Distribution injuste du vaccin - Unfair vaccine distribution</t>
  </si>
  <si>
    <t>Commentaire sur personnel Croix-Rouge - Comment about Red Cross</t>
  </si>
  <si>
    <t>Négligence des gouvernements ou autres - Other, unresponsive government or others</t>
  </si>
  <si>
    <t>Problèmes de communication, information - Poor communication/ information</t>
  </si>
  <si>
    <t>Conséquences de l'épidemie du virus Ebola - Outcomes of Ebola outbreak</t>
  </si>
  <si>
    <t>Menace exagérée du virus Ebola - Exaggerated threat of Ebola</t>
  </si>
  <si>
    <t>Autre rumeur, croyance, observation - Other rumour, belief, observation</t>
  </si>
  <si>
    <t>Enterrements - Burials</t>
  </si>
  <si>
    <t>Les symptomes d'Ebola - EVD symptoms</t>
  </si>
  <si>
    <t>Cas du virus Ebola et résultats - EVD cases and outcomes</t>
  </si>
  <si>
    <t>Un cas d'Ebola en particulier ou un incident - Specific case or incident</t>
  </si>
  <si>
    <t>Processus de riposte - Response processes</t>
  </si>
  <si>
    <t>Faible qualité de soins medicaux - Poor health care services</t>
  </si>
  <si>
    <t>Prévention d'Ebola à l'ecole - EVD prevention at school</t>
  </si>
  <si>
    <t>Transmission du virus Ebola - EVD transmission</t>
  </si>
  <si>
    <t>Efficacité du vaccin - Vaccine effectiveness</t>
  </si>
  <si>
    <t>Distribution inéquitable du vaccin - Unfair vaccine distribution</t>
  </si>
  <si>
    <t>Autres questions sur le vaccin - Other vaccine questions</t>
  </si>
  <si>
    <t>L'origine du virus Ebola - EVD origin</t>
  </si>
  <si>
    <t>L'Ebola contre d'autres maladies - EVD vs other diseases</t>
  </si>
  <si>
    <t>L'Ebola contre d'autres problèmes - EVD vs other problems</t>
  </si>
  <si>
    <t>Question liée à la chasse - Hunting-related questions</t>
  </si>
  <si>
    <t>Questions qui montrent un manque de confiance - Questions indicating suspicion</t>
  </si>
  <si>
    <t>Question liée au voyage ou au transport - Travel, transport-related question</t>
  </si>
  <si>
    <t>Vacciner les personnes à risque élevé - Vaccinate those at high risk</t>
  </si>
  <si>
    <t>Améliorer les soins de santé - Improve health care</t>
  </si>
  <si>
    <t>Test des gens symptomatiques - Testing for symptomatic people</t>
  </si>
  <si>
    <t>Il faut inclure la famille du décédé - Family participation</t>
  </si>
  <si>
    <t>Il faut faire des analyses avant l'enterrement - Testing before burial</t>
  </si>
  <si>
    <t>Sensibilisation sur Ebola - Community health promotion</t>
  </si>
  <si>
    <t>Distribuer du matériel éducatif - Distribute educational materials</t>
  </si>
  <si>
    <t>Former ou impliquer plus certains gens - Train or involve certain people more</t>
  </si>
  <si>
    <t xml:space="preserve">Fermer les acces (des routes) - Block roads </t>
  </si>
  <si>
    <t>Prières - Prayers</t>
  </si>
  <si>
    <t>Suggestions liées au transport - Transportation issues</t>
  </si>
  <si>
    <t>Securité, mettre fin à la guerre - Safety, security, end the war</t>
  </si>
  <si>
    <t>Fournir du désinfectant - Provide disinfectant products</t>
  </si>
  <si>
    <t>Fournir des vêtements de protection - Provide protective clothing</t>
  </si>
  <si>
    <t>Besoin d'autres matériaux, choses ou services pour lutter contre Ebola - Expressed need for other materials, items or services to help in fighting Ebola</t>
  </si>
  <si>
    <t>Autre refus - Other refusal</t>
  </si>
  <si>
    <t>Manque de confiance en la riposte - Lack of trust in the response</t>
  </si>
  <si>
    <t>Motivations financières - financial motivations</t>
  </si>
  <si>
    <t xml:space="preserve">Categories - categories </t>
  </si>
  <si>
    <t>Rumeurs, croyances, observations - Rumors, beliefs, observations</t>
  </si>
  <si>
    <t xml:space="preserve">Ebola_ne_se_guérit_pas_entraine_toujours_la_mort_Ebola_has_no_cure_always_results_in_death
</t>
  </si>
  <si>
    <t>Tradi-praticiens, cliniques privées soignent Ebola - Traditional healers, private clinics caring for Ebola</t>
  </si>
  <si>
    <t>Questions</t>
  </si>
  <si>
    <t>Non respect des mœurs, coutumes - Disrespecting mores, customs</t>
  </si>
  <si>
    <t>Manque_de_confiance_en_la_riposte_Lack_of_trust_in_the_response</t>
  </si>
  <si>
    <t>Innocuité du vaccin - Vaccine safety</t>
  </si>
  <si>
    <t>Suggestions, Requetes -Suggestions, requests</t>
  </si>
  <si>
    <t>Il faut construire des morgues - Build morgues</t>
  </si>
  <si>
    <t xml:space="preserve">Démolir les maisons et latrines - Destroy homes/latrines </t>
  </si>
  <si>
    <t>Examiner des animaux - Examine animals</t>
  </si>
  <si>
    <t>Refus - Refused</t>
  </si>
  <si>
    <t>Déni de l'épidémie Ebola [refus] - Denial of EVD outbreak</t>
  </si>
  <si>
    <t>Volontaires chassés - Chased volunteers away</t>
  </si>
  <si>
    <t xml:space="preserve">Mots clés - Codes </t>
  </si>
  <si>
    <t>Autre suggestion enterrements - Other suggestion burials</t>
  </si>
  <si>
    <t>Autre questions - Other questions</t>
  </si>
  <si>
    <t>Autres_rumeurs_croyances_observations_Other_rumors_beliefs_observations</t>
  </si>
  <si>
    <t>Rumeur_croyance_observation</t>
  </si>
  <si>
    <t>Suggestion_demande</t>
  </si>
  <si>
    <t>Remerciement_encouragement</t>
  </si>
  <si>
    <t>Refus</t>
  </si>
  <si>
    <t>Améliorer_les_soins_de_santé_Improve_health_care</t>
  </si>
  <si>
    <t>Motivations_financières_Financial_motivations</t>
  </si>
  <si>
    <t>Merci_aux_soins_de_santé_Thanks_for_the_health_care</t>
  </si>
  <si>
    <t>Merci_pour_la_sensibilisation_Thanks_for_the_health_promotion</t>
  </si>
  <si>
    <t>Merci_sans_spécification_Thanks_no_specification</t>
  </si>
  <si>
    <t>Nuire aux gens (la politique) - Harming people (politics)</t>
  </si>
  <si>
    <t>Ebola est un business organisé (ou quelqu'un gagne de l'argent) - Ebola is organized business (or someone making money)</t>
  </si>
  <si>
    <t>Commentaire sur personnel de la riposte (autres) - Comment about responders (others)</t>
  </si>
  <si>
    <t>L'Ebola est réel - Ebola is real</t>
  </si>
  <si>
    <t>Protection des écoles et enfants contre l'Ebola - Protection of children, schools from Ebola</t>
  </si>
  <si>
    <t>Diagnostique, traitement, CTE - Diagnosis, treatment, ETC</t>
  </si>
  <si>
    <t>Complot du government ou autres [refus] - Scheme of government or others_r</t>
  </si>
  <si>
    <t>Inquiétudes de sécurité - Security concerns</t>
  </si>
  <si>
    <t>Merci_aux_équipes_EDS_Thanks_to_the_SDB_teams</t>
  </si>
  <si>
    <t>Merci aux soins de santé - Thanks for the health care</t>
  </si>
  <si>
    <t>Merci pour la sensibilisation - Thanks for the health promotion</t>
  </si>
  <si>
    <t>Types_CDC</t>
  </si>
  <si>
    <t>Types_IM</t>
  </si>
  <si>
    <t>Critiques_ou_observations_du_système_de_santé_Critiques_or_observations_of_health_system</t>
  </si>
  <si>
    <t>Manque de confiance: services médicaux (faire du mal aux des gens inclu) - Lack of confidence in medical services (includes harming people)</t>
  </si>
  <si>
    <t>Critique_observation_de_la_riposte_Critique_observation_of_the_response</t>
  </si>
  <si>
    <t>Caracteristiques de l'épidémie virus Ebola - Characteristics of EVD outbreak</t>
  </si>
  <si>
    <t>Élargir_ou_modifier_le_programme_de_vaccination_Expand_or_modify_vaccination_program</t>
  </si>
  <si>
    <t>Élargir ou modifier le programme de vaccination - Expand or modify vaccination program</t>
  </si>
  <si>
    <t>Fournir des médicaments - Provide medicines</t>
  </si>
  <si>
    <t xml:space="preserve">Fournir dispositif lavemain (avec l'eau, savon) - Provide handwashing station (with water, soap) </t>
  </si>
  <si>
    <t>Il faut prendre en photo du décédé - Take photo of deceased</t>
  </si>
  <si>
    <t>Prévenir la transmission sexuelle - Sexual transmission prevention</t>
  </si>
  <si>
    <t>Déni_de_l_épidémie_Ebola_Denial_of_EVD_outbreak</t>
  </si>
  <si>
    <t>Beni</t>
  </si>
  <si>
    <t>Malepe</t>
  </si>
  <si>
    <t>Durée de l'épidémie  du virus Ebola - Duration of outbreak</t>
  </si>
  <si>
    <t>Complot_du_gouvernement_ou_autres_refus_Scheme_of_government_or_others_refuse</t>
  </si>
  <si>
    <t>Comportements pour la prévention d'Ebola - EVD protective behaviors</t>
  </si>
  <si>
    <t>Écoles_et_enfants_Schools_or_children</t>
  </si>
  <si>
    <t>Inquiétudes_de_sécurité_Security_concerns</t>
  </si>
  <si>
    <t>Volontaires_chassés_Chased_volunteers_away</t>
  </si>
  <si>
    <t>Zones</t>
  </si>
  <si>
    <t>Bunia</t>
  </si>
  <si>
    <t>Butembo</t>
  </si>
  <si>
    <t>Kalunguta</t>
  </si>
  <si>
    <t>Katwa</t>
  </si>
  <si>
    <t>Komanda</t>
  </si>
  <si>
    <t>Mabalako</t>
  </si>
  <si>
    <t>Mambasa</t>
  </si>
  <si>
    <t>Mandima</t>
  </si>
  <si>
    <t>Masereka</t>
  </si>
  <si>
    <t>Musienene</t>
  </si>
  <si>
    <t>Mutwanga</t>
  </si>
  <si>
    <t>Oicha</t>
  </si>
  <si>
    <t>Rwampara</t>
  </si>
  <si>
    <t>Tchomia</t>
  </si>
  <si>
    <t>Boikene</t>
  </si>
  <si>
    <t>Adventiste</t>
  </si>
  <si>
    <t>Katsya</t>
  </si>
  <si>
    <t>Butuhe</t>
  </si>
  <si>
    <t>Kambuli</t>
  </si>
  <si>
    <t>Bamande</t>
  </si>
  <si>
    <t>Aloya</t>
  </si>
  <si>
    <t>Alima</t>
  </si>
  <si>
    <t>Bukondi</t>
  </si>
  <si>
    <t>Bikindwe</t>
  </si>
  <si>
    <t>Bulongo</t>
  </si>
  <si>
    <t>Apetina</t>
  </si>
  <si>
    <t>Bundji</t>
  </si>
  <si>
    <t>Kyangike</t>
  </si>
  <si>
    <t>Kabasha</t>
  </si>
  <si>
    <t>Kihinga</t>
  </si>
  <si>
    <t>Bandiboli</t>
  </si>
  <si>
    <t>Bingo</t>
  </si>
  <si>
    <t>Baiti</t>
  </si>
  <si>
    <t>Ikuvula</t>
  </si>
  <si>
    <t>Bughumirya</t>
  </si>
  <si>
    <t>Halungupa</t>
  </si>
  <si>
    <t>Bayeti</t>
  </si>
  <si>
    <t>Balazana</t>
  </si>
  <si>
    <t>Joo</t>
  </si>
  <si>
    <t>Butsili</t>
  </si>
  <si>
    <t>Bankoko</t>
  </si>
  <si>
    <t>Makasi</t>
  </si>
  <si>
    <t>Kahamba</t>
  </si>
  <si>
    <t>Kivika</t>
  </si>
  <si>
    <t>Buhumbani</t>
  </si>
  <si>
    <t>Banana</t>
  </si>
  <si>
    <t>Kaniyi</t>
  </si>
  <si>
    <t>Butumbe</t>
  </si>
  <si>
    <t>Kabalwa</t>
  </si>
  <si>
    <t>Bunzumu</t>
  </si>
  <si>
    <t>Bogoro</t>
  </si>
  <si>
    <t>Kakwa</t>
  </si>
  <si>
    <t>Kanzulinzuli</t>
  </si>
  <si>
    <t>Bigo</t>
  </si>
  <si>
    <t>Malende</t>
  </si>
  <si>
    <t>Makangala</t>
  </si>
  <si>
    <t>Bwanasura</t>
  </si>
  <si>
    <t>Kiavisimi</t>
  </si>
  <si>
    <t>Bandisende</t>
  </si>
  <si>
    <t>Kitembe</t>
  </si>
  <si>
    <t>Buyinga</t>
  </si>
  <si>
    <t>Kalembo</t>
  </si>
  <si>
    <t>Eringeti</t>
  </si>
  <si>
    <t>Kasenyi Centre</t>
  </si>
  <si>
    <t>Kasabinyole</t>
  </si>
  <si>
    <t>Bora Uzima</t>
  </si>
  <si>
    <t>Mama Musayi</t>
  </si>
  <si>
    <t>Kanyihunga</t>
  </si>
  <si>
    <t>Makerere</t>
  </si>
  <si>
    <t>Linzo</t>
  </si>
  <si>
    <t>Biakato Mines</t>
  </si>
  <si>
    <t>Kitsimba</t>
  </si>
  <si>
    <t>Bweteta</t>
  </si>
  <si>
    <t>Kangahuka</t>
  </si>
  <si>
    <t>Kainama</t>
  </si>
  <si>
    <t>Dele</t>
  </si>
  <si>
    <t>Kasenyi Cite</t>
  </si>
  <si>
    <t>Kasanga</t>
  </si>
  <si>
    <t>Bunia Cite</t>
  </si>
  <si>
    <t>Matanda</t>
  </si>
  <si>
    <t>Kasebere</t>
  </si>
  <si>
    <t>Masiki</t>
  </si>
  <si>
    <t>Katabey</t>
  </si>
  <si>
    <t>Bongwupanda</t>
  </si>
  <si>
    <t>Katanga</t>
  </si>
  <si>
    <t>Kitsuku</t>
  </si>
  <si>
    <t>Ivatama</t>
  </si>
  <si>
    <t>Kunda</t>
  </si>
  <si>
    <t>Nana</t>
  </si>
  <si>
    <t>Mabakanga</t>
  </si>
  <si>
    <t>Mondo</t>
  </si>
  <si>
    <t>Kivetya</t>
  </si>
  <si>
    <t>Masuli</t>
  </si>
  <si>
    <t>Mangina</t>
  </si>
  <si>
    <t>Lukaya</t>
  </si>
  <si>
    <t>Lukanga</t>
  </si>
  <si>
    <t>Katolo</t>
  </si>
  <si>
    <t>Kenehambaore</t>
  </si>
  <si>
    <t>Lengabo</t>
  </si>
  <si>
    <t>Nyamamba</t>
  </si>
  <si>
    <t>Mabolio</t>
  </si>
  <si>
    <t>Ngengere</t>
  </si>
  <si>
    <t>Kyavisogho</t>
  </si>
  <si>
    <t>Mitoya</t>
  </si>
  <si>
    <t>Luna</t>
  </si>
  <si>
    <t>Epulu</t>
  </si>
  <si>
    <t>Lwemba</t>
  </si>
  <si>
    <t>Luotu</t>
  </si>
  <si>
    <t>Kimbulu</t>
  </si>
  <si>
    <t>Kisima</t>
  </si>
  <si>
    <t>Mwanga</t>
  </si>
  <si>
    <t>Nyamavi</t>
  </si>
  <si>
    <t>Madrandele</t>
  </si>
  <si>
    <t>Kindia</t>
  </si>
  <si>
    <t>Vulamba</t>
  </si>
  <si>
    <t>Lisasa</t>
  </si>
  <si>
    <t>Muchanga</t>
  </si>
  <si>
    <t>Mandibe</t>
  </si>
  <si>
    <t>Makoko</t>
  </si>
  <si>
    <t>Machebe</t>
  </si>
  <si>
    <t>Kyambogho</t>
  </si>
  <si>
    <t>Kitokoli</t>
  </si>
  <si>
    <t>Liva</t>
  </si>
  <si>
    <t>Lembabo</t>
  </si>
  <si>
    <t>Vulindi</t>
  </si>
  <si>
    <t>Maboya</t>
  </si>
  <si>
    <t>Mukuna</t>
  </si>
  <si>
    <t>Mangiva</t>
  </si>
  <si>
    <t>Ngazi</t>
  </si>
  <si>
    <t>Malembi</t>
  </si>
  <si>
    <t>Makeke</t>
  </si>
  <si>
    <t>Mabambi</t>
  </si>
  <si>
    <t>Mabasele</t>
  </si>
  <si>
    <t>Sabe</t>
  </si>
  <si>
    <t>Mukulya</t>
  </si>
  <si>
    <t>Vutetse</t>
  </si>
  <si>
    <t>Mabuku</t>
  </si>
  <si>
    <t>Muyisa</t>
  </si>
  <si>
    <t>Mangusu</t>
  </si>
  <si>
    <t>Mihake</t>
  </si>
  <si>
    <t>Masumo</t>
  </si>
  <si>
    <t>Loulo</t>
  </si>
  <si>
    <t>Maleki</t>
  </si>
  <si>
    <t>Shari</t>
  </si>
  <si>
    <t>Ngongolio</t>
  </si>
  <si>
    <t>Muhito</t>
  </si>
  <si>
    <t>Vutsundo</t>
  </si>
  <si>
    <t>Rughenda</t>
  </si>
  <si>
    <t>Visiki</t>
  </si>
  <si>
    <t>Molokay</t>
  </si>
  <si>
    <t>Mayuano</t>
  </si>
  <si>
    <t>Miringate</t>
  </si>
  <si>
    <t>Mukongo</t>
  </si>
  <si>
    <t>Lubiriha</t>
  </si>
  <si>
    <t>Mambabeka</t>
  </si>
  <si>
    <t>Walu</t>
  </si>
  <si>
    <t>Paida</t>
  </si>
  <si>
    <t>Ngezi</t>
  </si>
  <si>
    <t>Mambingi</t>
  </si>
  <si>
    <t>Ofay</t>
  </si>
  <si>
    <t>Vusayiro</t>
  </si>
  <si>
    <t>Nduye</t>
  </si>
  <si>
    <t>Ngubo</t>
  </si>
  <si>
    <t>Nyabili</t>
  </si>
  <si>
    <t>Munoli</t>
  </si>
  <si>
    <t>Lume</t>
  </si>
  <si>
    <t>Rwangoma</t>
  </si>
  <si>
    <t>Nyakasanza</t>
  </si>
  <si>
    <t>Mataba</t>
  </si>
  <si>
    <t>Vighole</t>
  </si>
  <si>
    <t>Pinzili</t>
  </si>
  <si>
    <t>Pede</t>
  </si>
  <si>
    <t>Some</t>
  </si>
  <si>
    <t>Rwese</t>
  </si>
  <si>
    <t>Nduko</t>
  </si>
  <si>
    <t>Mambau</t>
  </si>
  <si>
    <t>Sayo</t>
  </si>
  <si>
    <t>Nzere</t>
  </si>
  <si>
    <t>Mbilinga</t>
  </si>
  <si>
    <t>Vuhika</t>
  </si>
  <si>
    <t>Samboko</t>
  </si>
  <si>
    <t>Salate</t>
  </si>
  <si>
    <t>Teturi</t>
  </si>
  <si>
    <t>Vusitoro</t>
  </si>
  <si>
    <t>Ngeleza</t>
  </si>
  <si>
    <t>Masambo</t>
  </si>
  <si>
    <t>Mamove</t>
  </si>
  <si>
    <t>Supa</t>
  </si>
  <si>
    <t>Vungi</t>
  </si>
  <si>
    <t>Tobola</t>
  </si>
  <si>
    <t>Vusumba</t>
  </si>
  <si>
    <t>Ngoma</t>
  </si>
  <si>
    <t>Muramba</t>
  </si>
  <si>
    <t>Masosi</t>
  </si>
  <si>
    <t>Tamende</t>
  </si>
  <si>
    <t>Vurondo</t>
  </si>
  <si>
    <t>Wanamahika</t>
  </si>
  <si>
    <t>Vughalihya</t>
  </si>
  <si>
    <t>Mwenda</t>
  </si>
  <si>
    <t>Mavivi</t>
  </si>
  <si>
    <t>Tuungane</t>
  </si>
  <si>
    <t>Wayene</t>
  </si>
  <si>
    <t>Vusa</t>
  </si>
  <si>
    <t>Nzenga</t>
  </si>
  <si>
    <t>Mbau</t>
  </si>
  <si>
    <t>Rugetsi</t>
  </si>
  <si>
    <t>Mbutaba</t>
  </si>
  <si>
    <t>Vusayi</t>
  </si>
  <si>
    <t>Musuku</t>
  </si>
  <si>
    <t>Pakanza</t>
  </si>
  <si>
    <t>Tenambo</t>
  </si>
  <si>
    <t>Totolito</t>
  </si>
  <si>
    <t>Bulinda</t>
  </si>
  <si>
    <t>Bulotwa</t>
  </si>
  <si>
    <t>Butsiri</t>
  </si>
  <si>
    <t>Bwatsinge</t>
  </si>
  <si>
    <t>Kamandi</t>
  </si>
  <si>
    <t>Kanyabayonga</t>
  </si>
  <si>
    <t>Kasando</t>
  </si>
  <si>
    <t>Kayna</t>
  </si>
  <si>
    <t>Kikuvo</t>
  </si>
  <si>
    <t>Mighobwe</t>
  </si>
  <si>
    <t>Vuhoyo</t>
  </si>
  <si>
    <t>Vuvogho</t>
  </si>
  <si>
    <t>Mettre fin à l’épidémie d’Ebola - End the Ebola outbreak</t>
  </si>
  <si>
    <t>Les faits et spécificités d’Ebola - Ebola facts and features</t>
  </si>
  <si>
    <t>Observation</t>
  </si>
  <si>
    <t>code avec correction</t>
  </si>
  <si>
    <t>Remboursement pour les biens brulés - Pay for burned goods</t>
  </si>
  <si>
    <t>Autres suggestions - Other suggestions</t>
  </si>
  <si>
    <t>Besoin des services sociales hors de la riposte Ebola - Need for social services outside the Ebola response</t>
  </si>
  <si>
    <t>code nouveau</t>
  </si>
  <si>
    <t>code nouveau;</t>
  </si>
  <si>
    <t>Rumeur_croyance_observation.Rumors_beliefs_observations</t>
  </si>
  <si>
    <t>Suggestion_demande.Suggestion_request</t>
  </si>
  <si>
    <t>Critique_observation_de_la_riposte.Critique_observation_of_the_response</t>
  </si>
  <si>
    <t>Refus.Refused</t>
  </si>
  <si>
    <t>Remerciement_encouragement.Appreciation_encouragement</t>
  </si>
  <si>
    <t>Critiques_ou_observations_du_système_de_santé.Critiques_or_observations_of_health_system</t>
  </si>
  <si>
    <t>Ebola_caractéristiques_et_conséquences.Ebola_characteristics_and_consequences</t>
  </si>
  <si>
    <t>Ebola_est_business_organisé.Ebola_is_organized_business</t>
  </si>
  <si>
    <t>Ebola_n_existe_pas.Ebola_does_not_exist</t>
  </si>
  <si>
    <t>Origine_d_Ebola.Ebola_causes</t>
  </si>
  <si>
    <t>Problèmes_avec_EDS.Problems_with_SDB</t>
  </si>
  <si>
    <t>Suspicions_à_propos_de_la_vaccin_et_non_acceptation.Vaccine_suspicions_and_non_acceptance</t>
  </si>
  <si>
    <t>Autres_rumeurs_croyances_observations.Other_rumors_beliefs_observations</t>
  </si>
  <si>
    <t>Comportements_pour_la_prévention_d_Ebola.EVD_protective_behaviors</t>
  </si>
  <si>
    <t>Diagnostique_traitement_CTE_système_santé.Diagnosis_treatment_ETC_health_system</t>
  </si>
  <si>
    <t>Ebola_et_ses_conséquences.Ebola_and_its_consequences</t>
  </si>
  <si>
    <t>Écoles_et_enfants.Schools_or_children</t>
  </si>
  <si>
    <t>Enterrements.Burials</t>
  </si>
  <si>
    <t>Processus_de_riposte.Response_processes</t>
  </si>
  <si>
    <t>Tellement_d_attention_sur_Ebola.So_much_focus_on_Ebola</t>
  </si>
  <si>
    <t>Vaccin.Vaccine</t>
  </si>
  <si>
    <t>Autre_questions.Other_questions</t>
  </si>
  <si>
    <t>Améliorer_les_enterrements.Improve_burials</t>
  </si>
  <si>
    <t>Améliorer_les_soins_de_santé.Improve_health_care</t>
  </si>
  <si>
    <t>Élargir_ou_modifier_le_programme_de_vaccination.Expand_or_modify_vaccination_program</t>
  </si>
  <si>
    <t>Encourager_le_lavage_des_mains.Encourage_hand_washing</t>
  </si>
  <si>
    <t>Sensibilisation_sur_Ebola.Community_health_promotion</t>
  </si>
  <si>
    <t>Autres_suggestions_ou_demandes.Other_suggestions_or_requests</t>
  </si>
  <si>
    <t>Complot_du_gouvernement_ou_autres_refus.Scheme_of_government_or_others_refuse</t>
  </si>
  <si>
    <t>Déni_de_l_épidémie_Ebola.Denial_of_EVD_outbreak</t>
  </si>
  <si>
    <t>Inquiétudes_de_sécurité.Security_concerns</t>
  </si>
  <si>
    <t>Manque_de_confiance_en_la_riposte.Lack_of_trust_in_the_response</t>
  </si>
  <si>
    <t>Motivations_financières.Financial_motivations</t>
  </si>
  <si>
    <t>Volontaires_chassés.Chased_volunteers_away</t>
  </si>
  <si>
    <t>Autre_refus.Other_Refusal</t>
  </si>
  <si>
    <t>Merci_aux_équipes_EDS.Thanks_to_the_SDB_teams</t>
  </si>
  <si>
    <t>Merci_aux_soins_de_santé.Thanks_for_the_health_care</t>
  </si>
  <si>
    <t>Merci_pour_la_sensibilisation.Thanks_for_the_health_promotion</t>
  </si>
  <si>
    <t>Merci_sans_spécification.Thanks_no_specification</t>
  </si>
  <si>
    <t>Ebola_ne_se_guérit_pas_entraine_toujours_la_mort.Ebola_has_no_cure_always_results_in_death</t>
  </si>
  <si>
    <t>Centrale</t>
  </si>
  <si>
    <t>Mudzimaria</t>
  </si>
  <si>
    <t>Ndibakodu</t>
  </si>
  <si>
    <t>Opas</t>
  </si>
  <si>
    <t>Saio</t>
  </si>
  <si>
    <t>Simbiliabo</t>
  </si>
  <si>
    <t>Munzambaye</t>
  </si>
  <si>
    <t>Vutike</t>
  </si>
  <si>
    <t>Vuvatsi</t>
  </si>
  <si>
    <t>Amani Kisungu</t>
  </si>
  <si>
    <t>Idohu</t>
  </si>
  <si>
    <t>Bwase</t>
  </si>
  <si>
    <t>Bayhana</t>
  </si>
  <si>
    <t>Hoho</t>
  </si>
  <si>
    <t>Karabole</t>
  </si>
  <si>
    <t>N'toma</t>
  </si>
  <si>
    <t>Bunyatenge</t>
  </si>
  <si>
    <t>Luseke</t>
  </si>
  <si>
    <t>Mulinde</t>
  </si>
  <si>
    <t>Nyamindo</t>
  </si>
  <si>
    <t>Singamwambe</t>
  </si>
  <si>
    <t>Question.Question</t>
  </si>
  <si>
    <t>Transmission.Transmission</t>
  </si>
  <si>
    <t>Encouragement.Encouragement</t>
  </si>
  <si>
    <t>Conducteur_de_Mototaxi.Mototaxi_driver</t>
  </si>
  <si>
    <t>Coiffeurs_Coiffeuses.Hairdressers</t>
  </si>
  <si>
    <t>Leaders_locaux.Local_leaders</t>
  </si>
  <si>
    <t>Femmes_leaders.Women_Leaders</t>
  </si>
  <si>
    <t>Jeunes_Leaders.Youth_Leaders</t>
  </si>
  <si>
    <t xml:space="preserve">Populations_autochtones.Native_populations </t>
  </si>
  <si>
    <t>cross-type analysis</t>
  </si>
  <si>
    <r>
      <t>Keywords (Mots cl</t>
    </r>
    <r>
      <rPr>
        <sz val="11"/>
        <color theme="1"/>
        <rFont val="Calibri"/>
        <family val="2"/>
      </rPr>
      <t xml:space="preserve">és) from all types </t>
    </r>
  </si>
  <si>
    <t>x</t>
  </si>
  <si>
    <t>V</t>
  </si>
  <si>
    <r>
      <rPr>
        <b/>
        <sz val="11"/>
        <color theme="1"/>
        <rFont val="Calibri"/>
        <family val="2"/>
        <scheme val="minor"/>
      </rPr>
      <t>Discussion and implications:</t>
    </r>
    <r>
      <rPr>
        <sz val="11"/>
        <color theme="1"/>
        <rFont val="Calibri"/>
        <family val="2"/>
        <scheme val="minor"/>
      </rPr>
      <t xml:space="preserve"> here, I have taken each MOT CLE that relates to one of four key areas: vaccination, burial, medical care and politics, and combined them across TYPE.  [This should be reviewed by another team member to assure I didn't leave anything out, and also to consider whether there are parts of other MOT CLE that could be incorporated by searching the dataset directly using certain key words or phrases.] </t>
    </r>
  </si>
  <si>
    <t>Safe and dignified burial (B)</t>
  </si>
  <si>
    <t>=VLOOKUP(lookup value, range containing the lookup value, the column number in the range containing the return value, optionally specify TRUE for approximate match or FALSE for an exact match).</t>
  </si>
  <si>
    <t>B</t>
  </si>
  <si>
    <t>Medical care (M)</t>
  </si>
  <si>
    <t>M</t>
  </si>
  <si>
    <t>Politics (P)</t>
  </si>
  <si>
    <t>P</t>
  </si>
  <si>
    <t>Les questions qui indiquent une manque de confiance - Questions indicating suspicion</t>
  </si>
  <si>
    <t>CDC Type</t>
  </si>
  <si>
    <t>CDC Catégorie</t>
  </si>
  <si>
    <t>CDC Mot Clé</t>
  </si>
  <si>
    <t>Disagree</t>
  </si>
  <si>
    <t>CDC Explanation</t>
  </si>
  <si>
    <t>QA Feedback</t>
  </si>
  <si>
    <t>IFRC Catégorie</t>
  </si>
  <si>
    <t>IFRC Mot clé</t>
  </si>
  <si>
    <t>IFRC Type</t>
  </si>
  <si>
    <t>Category</t>
  </si>
  <si>
    <t>mot cle</t>
  </si>
  <si>
    <t>FrenchOnly</t>
  </si>
  <si>
    <t>EnglishOnly</t>
  </si>
  <si>
    <t>CategoryForDisplay</t>
  </si>
  <si>
    <t xml:space="preserve">Question liée à la chasse </t>
  </si>
  <si>
    <t>Hunting-related questions</t>
  </si>
  <si>
    <t xml:space="preserve">Questions qui montrent un manque de confiance </t>
  </si>
  <si>
    <t xml:space="preserve"> Questions indicating suspicion</t>
  </si>
  <si>
    <t xml:space="preserve">Question liée au voyage ou au transport </t>
  </si>
  <si>
    <t>Travel, transport-related question</t>
  </si>
  <si>
    <t xml:space="preserve">Autre questions </t>
  </si>
  <si>
    <t xml:space="preserve"> Other questions</t>
  </si>
  <si>
    <t xml:space="preserve">Comportements pour la prévention d'Ebola </t>
  </si>
  <si>
    <t xml:space="preserve"> EVD protective behaviors</t>
  </si>
  <si>
    <t xml:space="preserve">Diagnostique, traitement, CTE </t>
  </si>
  <si>
    <t xml:space="preserve"> Diagnosis, treatment, ETC</t>
  </si>
  <si>
    <t xml:space="preserve">Faible qualité de soins medicaux </t>
  </si>
  <si>
    <t xml:space="preserve"> Poor health care services</t>
  </si>
  <si>
    <t xml:space="preserve">Les symptomes d'Ebola </t>
  </si>
  <si>
    <t xml:space="preserve"> EVD symptoms</t>
  </si>
  <si>
    <t xml:space="preserve">Durée de l'épidémie  du virus Ebola </t>
  </si>
  <si>
    <t xml:space="preserve"> Duration of outbreak</t>
  </si>
  <si>
    <t xml:space="preserve">Cas du virus Ebola et résultats </t>
  </si>
  <si>
    <t xml:space="preserve"> EVD cases and outcomes</t>
  </si>
  <si>
    <t xml:space="preserve">Un cas d'Ebola en particulier ou un incident </t>
  </si>
  <si>
    <t xml:space="preserve"> Specific case or incident</t>
  </si>
  <si>
    <t xml:space="preserve">L'origine du virus Ebola </t>
  </si>
  <si>
    <t xml:space="preserve"> EVD origin</t>
  </si>
  <si>
    <t xml:space="preserve">Les faits et spécificités d’Ebola </t>
  </si>
  <si>
    <t xml:space="preserve"> Ebola facts and features</t>
  </si>
  <si>
    <t xml:space="preserve">Prévention d'Ebola à l'ecole </t>
  </si>
  <si>
    <t xml:space="preserve"> EVD prevention at school</t>
  </si>
  <si>
    <t xml:space="preserve">Enterrements </t>
  </si>
  <si>
    <t xml:space="preserve"> Burials</t>
  </si>
  <si>
    <t xml:space="preserve">Processus de riposte </t>
  </si>
  <si>
    <t xml:space="preserve"> Response processes</t>
  </si>
  <si>
    <t xml:space="preserve">L'Ebola contre d'autres maladies </t>
  </si>
  <si>
    <t xml:space="preserve"> EVD vs other diseases</t>
  </si>
  <si>
    <t xml:space="preserve">L'Ebola contre d'autres problèmes </t>
  </si>
  <si>
    <t xml:space="preserve"> EVD vs other problems</t>
  </si>
  <si>
    <t xml:space="preserve">Transmission du virus Ebola </t>
  </si>
  <si>
    <t xml:space="preserve"> EVD transmission</t>
  </si>
  <si>
    <t xml:space="preserve">Efficacité du vaccin </t>
  </si>
  <si>
    <t xml:space="preserve"> Vaccine effectiveness</t>
  </si>
  <si>
    <t xml:space="preserve">Distribution inéquitable du vaccin </t>
  </si>
  <si>
    <t xml:space="preserve"> Unfair vaccine distribution</t>
  </si>
  <si>
    <t xml:space="preserve">Innocuité du vaccin </t>
  </si>
  <si>
    <t xml:space="preserve"> Vaccine safety</t>
  </si>
  <si>
    <t xml:space="preserve">Autres questions sur le vaccin </t>
  </si>
  <si>
    <t xml:space="preserve"> Other vaccine questions</t>
  </si>
  <si>
    <t xml:space="preserve">Autre refus </t>
  </si>
  <si>
    <t xml:space="preserve"> Other refusal</t>
  </si>
  <si>
    <t xml:space="preserve"> Scheme of government or others_r</t>
  </si>
  <si>
    <t xml:space="preserve">Déni de l'épidémie Ebola [refus] </t>
  </si>
  <si>
    <t xml:space="preserve"> Denial of EVD outbreak</t>
  </si>
  <si>
    <t xml:space="preserve">Inquiétudes de sécurité </t>
  </si>
  <si>
    <t xml:space="preserve"> Security concerns</t>
  </si>
  <si>
    <t xml:space="preserve">Manque de confiance en la riposte </t>
  </si>
  <si>
    <t xml:space="preserve"> Lack of trust in the response</t>
  </si>
  <si>
    <t xml:space="preserve">Motivations financières </t>
  </si>
  <si>
    <t xml:space="preserve"> financial motivations</t>
  </si>
  <si>
    <t xml:space="preserve">Volontaires chassés </t>
  </si>
  <si>
    <t xml:space="preserve"> Chased volunteers away</t>
  </si>
  <si>
    <t xml:space="preserve">Merci aux équipes EDS </t>
  </si>
  <si>
    <t xml:space="preserve"> Thanks to the SDB teams</t>
  </si>
  <si>
    <t xml:space="preserve">Merci aux soins de santé </t>
  </si>
  <si>
    <t xml:space="preserve"> Thanks for the health care</t>
  </si>
  <si>
    <t xml:space="preserve">Merci pour la sensibilisation </t>
  </si>
  <si>
    <t xml:space="preserve"> Thanks for the health promotion</t>
  </si>
  <si>
    <t xml:space="preserve">Merci sans spécification </t>
  </si>
  <si>
    <t xml:space="preserve"> Thanks no specification</t>
  </si>
  <si>
    <t xml:space="preserve">Autre rumeur, croyance, observation </t>
  </si>
  <si>
    <t xml:space="preserve"> Other rumour, belief, observation</t>
  </si>
  <si>
    <t xml:space="preserve">Menace exagérée du virus Ebola </t>
  </si>
  <si>
    <t xml:space="preserve"> Exaggerated threat of Ebola</t>
  </si>
  <si>
    <t xml:space="preserve">Non respect des mœurs, coutumes </t>
  </si>
  <si>
    <t xml:space="preserve"> Disrespecting mores, customs</t>
  </si>
  <si>
    <t xml:space="preserve">Protection des écoles et enfants contre l'Ebola </t>
  </si>
  <si>
    <t xml:space="preserve"> Protection of children, schools from Ebola</t>
  </si>
  <si>
    <t>Commentaire sur personnel Croix-Rouge</t>
  </si>
  <si>
    <t xml:space="preserve"> Comment about Red Cross</t>
  </si>
  <si>
    <t xml:space="preserve">Commentaire sur personnel de la riposte (autres) </t>
  </si>
  <si>
    <t xml:space="preserve"> Comment about responders (others)</t>
  </si>
  <si>
    <t xml:space="preserve">Négligence des gouvernements ou autres </t>
  </si>
  <si>
    <t xml:space="preserve"> Other, unresponsive government or others</t>
  </si>
  <si>
    <t xml:space="preserve">Problèmes de communication, information </t>
  </si>
  <si>
    <t xml:space="preserve"> Poor communication/ information</t>
  </si>
  <si>
    <t xml:space="preserve">Manque de confiance: CTE (faire du mal aux des gens) </t>
  </si>
  <si>
    <t xml:space="preserve"> Lack of confidence in ETC (includes hurting people)</t>
  </si>
  <si>
    <t xml:space="preserve">Manque de confiance: services médicaux (faire du mal aux des gens inclu) </t>
  </si>
  <si>
    <t xml:space="preserve"> Lack of confidence in medical services (includes harming people)</t>
  </si>
  <si>
    <t>Tradi-praticiens, cliniques privées soignent Ebola</t>
  </si>
  <si>
    <t xml:space="preserve"> Traditional healers, private clinics caring for Ebola</t>
  </si>
  <si>
    <t xml:space="preserve">Caracteristiques de l'épidémie virus Ebola </t>
  </si>
  <si>
    <t xml:space="preserve"> Characteristics of EVD outbreak</t>
  </si>
  <si>
    <t xml:space="preserve">Conséquences de l'épidemie du virus Ebola </t>
  </si>
  <si>
    <t xml:space="preserve"> Outcomes of Ebola outbreak</t>
  </si>
  <si>
    <t xml:space="preserve">L'Ebola est réel </t>
  </si>
  <si>
    <t xml:space="preserve"> Ebola is real</t>
  </si>
  <si>
    <t xml:space="preserve">Ebola est un business organisé (ou quelqu'un gagne de l'argent) </t>
  </si>
  <si>
    <t xml:space="preserve"> Ebola is organized business (or someone making money)</t>
  </si>
  <si>
    <t xml:space="preserve">Contamination provoquée </t>
  </si>
  <si>
    <t xml:space="preserve"> People spreading Ebola</t>
  </si>
  <si>
    <t xml:space="preserve">Ebola est un complot des étrangers ou autres </t>
  </si>
  <si>
    <t xml:space="preserve"> Ebola is a scheme of foreigners or others</t>
  </si>
  <si>
    <t xml:space="preserve">Ebola est un outil politique </t>
  </si>
  <si>
    <t xml:space="preserve"> Ebola is a political tool</t>
  </si>
  <si>
    <t xml:space="preserve">Nuire aux gens (la politique) </t>
  </si>
  <si>
    <t xml:space="preserve"> Harming people (politics)</t>
  </si>
  <si>
    <t xml:space="preserve">Ebola n'existe pas </t>
  </si>
  <si>
    <t xml:space="preserve"> Ebola does not exist</t>
  </si>
  <si>
    <t xml:space="preserve">Ebola ne se guérit/entraîne toujours la mort </t>
  </si>
  <si>
    <t xml:space="preserve"> Ebola has no cure, always results in death</t>
  </si>
  <si>
    <t xml:space="preserve">Origine naturelle </t>
  </si>
  <si>
    <t xml:space="preserve"> Natural cause</t>
  </si>
  <si>
    <t xml:space="preserve">Origine surnaturelle </t>
  </si>
  <si>
    <t xml:space="preserve"> Supernatural cause</t>
  </si>
  <si>
    <t xml:space="preserve">Autre problèmes avec EDS </t>
  </si>
  <si>
    <t xml:space="preserve"> Other problems with SDB</t>
  </si>
  <si>
    <t xml:space="preserve">Manque de confiance EDS </t>
  </si>
  <si>
    <t xml:space="preserve"> Lack of confidence SDB</t>
  </si>
  <si>
    <t xml:space="preserve">Mutilations, voler des organes ou cadavres </t>
  </si>
  <si>
    <t xml:space="preserve"> Mutilation, theft of organs or cadavers</t>
  </si>
  <si>
    <t xml:space="preserve">Distribution injuste du vaccin </t>
  </si>
  <si>
    <t>Non-acceptation du vaccin</t>
  </si>
  <si>
    <t>Vaccine non-acceptance</t>
  </si>
  <si>
    <t xml:space="preserve">Suspicions à propos du vaccin </t>
  </si>
  <si>
    <t xml:space="preserve">Il faut construire des morgues </t>
  </si>
  <si>
    <t xml:space="preserve"> Build morgues</t>
  </si>
  <si>
    <t xml:space="preserve">Il faut inclure la famille du décédé </t>
  </si>
  <si>
    <t xml:space="preserve"> Family participation</t>
  </si>
  <si>
    <t xml:space="preserve">Il faut prendre en photo du décédé </t>
  </si>
  <si>
    <t xml:space="preserve"> Take photo of deceased</t>
  </si>
  <si>
    <t xml:space="preserve">Il faut faire des analyses avant l'enterrement </t>
  </si>
  <si>
    <t xml:space="preserve"> Testing before burial</t>
  </si>
  <si>
    <t xml:space="preserve">Autre suggestion enterrements </t>
  </si>
  <si>
    <t xml:space="preserve"> Other suggestion burials</t>
  </si>
  <si>
    <t xml:space="preserve">Améliorer les soins de santé </t>
  </si>
  <si>
    <t xml:space="preserve"> Improve health care</t>
  </si>
  <si>
    <t xml:space="preserve">Fournir des médicaments </t>
  </si>
  <si>
    <t xml:space="preserve"> Provide medicines</t>
  </si>
  <si>
    <t xml:space="preserve">Fermer les acces (des routes) </t>
  </si>
  <si>
    <t xml:space="preserve">Démolir les maisons et latrines </t>
  </si>
  <si>
    <t xml:space="preserve">Examiner des animaux </t>
  </si>
  <si>
    <t xml:space="preserve">Prières </t>
  </si>
  <si>
    <t xml:space="preserve"> Prayers</t>
  </si>
  <si>
    <t xml:space="preserve">Securité, mettre fin à la guerre </t>
  </si>
  <si>
    <t xml:space="preserve"> Safety, security, end the war</t>
  </si>
  <si>
    <t xml:space="preserve">Fournir du désinfectant </t>
  </si>
  <si>
    <t xml:space="preserve"> Provide disinfectant products</t>
  </si>
  <si>
    <t xml:space="preserve">Fournir des vêtements de protection </t>
  </si>
  <si>
    <t xml:space="preserve"> Provide protective clothing</t>
  </si>
  <si>
    <t xml:space="preserve">Besoin d'autres matériaux, choses ou services pour lutter contre Ebola </t>
  </si>
  <si>
    <t xml:space="preserve"> Expressed need for other materials, items or services to help in fighting Ebola</t>
  </si>
  <si>
    <t xml:space="preserve">Mettre fin à l’épidémie d’Ebola </t>
  </si>
  <si>
    <t xml:space="preserve">Besoin des services sociales hors de la riposte Ebola </t>
  </si>
  <si>
    <t xml:space="preserve"> Need for social services outside the Ebola response</t>
  </si>
  <si>
    <t xml:space="preserve">Autres suggestions </t>
  </si>
  <si>
    <t xml:space="preserve"> Other suggestions</t>
  </si>
  <si>
    <t xml:space="preserve">Élargir ou modifier le programme de vaccination </t>
  </si>
  <si>
    <t xml:space="preserve"> Expand or modify vaccination program</t>
  </si>
  <si>
    <t xml:space="preserve">Vacciner les personnes à risque élevé </t>
  </si>
  <si>
    <t xml:space="preserve"> Vaccinate those at high risk</t>
  </si>
  <si>
    <t xml:space="preserve">Fournir dispositif lavemain (avec l'eau, savon) </t>
  </si>
  <si>
    <t xml:space="preserve"> Provide handwashing station (with water, soap)</t>
  </si>
  <si>
    <t xml:space="preserve">Sensibilisation sur Ebola </t>
  </si>
  <si>
    <t xml:space="preserve"> Community health promotion</t>
  </si>
  <si>
    <t xml:space="preserve">Distribuer du matériel éducatif </t>
  </si>
  <si>
    <t xml:space="preserve"> Distribute educational materials</t>
  </si>
  <si>
    <t xml:space="preserve">Prévenir la transmission sexuelle </t>
  </si>
  <si>
    <t xml:space="preserve"> Sexual transmission prevention</t>
  </si>
  <si>
    <t xml:space="preserve">Former ou impliquer plus certains gens </t>
  </si>
  <si>
    <t xml:space="preserve"> Train or involve certain people more</t>
  </si>
  <si>
    <t xml:space="preserve">Test des gens symptomatiques </t>
  </si>
  <si>
    <t xml:space="preserve"> Testing for symptomatic people</t>
  </si>
  <si>
    <t>Chart template path</t>
  </si>
  <si>
    <t>ExpectedWorksheets</t>
  </si>
  <si>
    <t>donnees</t>
  </si>
  <si>
    <t>Listes cat et kw</t>
  </si>
  <si>
    <t>Listes Zones et Aires</t>
  </si>
  <si>
    <t xml:space="preserve">Variables </t>
  </si>
  <si>
    <t>MotCles</t>
  </si>
  <si>
    <t>Listes Groupes_Spécifiques</t>
  </si>
  <si>
    <t>Hidden</t>
  </si>
  <si>
    <t>Fermer les acces (des routes) - Block roads</t>
  </si>
  <si>
    <t>Démolir les maisons et latrines - Destroy homes/latrines</t>
  </si>
  <si>
    <t>Fournir dispositif lavemain (avec l'eau, savon) - Provide handwashing station (with water, soap)</t>
  </si>
  <si>
    <t>Histoire-Anglais</t>
  </si>
  <si>
    <t>Key Quote Flag</t>
  </si>
  <si>
    <t>Groupes Spécifiques</t>
  </si>
  <si>
    <t>Year</t>
  </si>
  <si>
    <t>Epi week</t>
  </si>
  <si>
    <t>Year epi wk</t>
  </si>
  <si>
    <t>Sensibilisation</t>
  </si>
  <si>
    <t>Original categorie if changed during QA</t>
  </si>
  <si>
    <t>Original coding if changed during QA</t>
  </si>
  <si>
    <t>Charts</t>
  </si>
  <si>
    <t>Reserved</t>
  </si>
  <si>
    <t>Quotes</t>
  </si>
  <si>
    <t>dropdown lists</t>
  </si>
  <si>
    <t>Diagnostique, traitement, CTE, système santé - Diagnosis, treatment, ETC, health system</t>
  </si>
  <si>
    <t>Ebola et ses conséquences - Ebola and its consequences</t>
  </si>
  <si>
    <t>Écoles et enfants - Schools or children</t>
  </si>
  <si>
    <t>Tellement d’attention sur Ebola - So much focus on Ebola</t>
  </si>
  <si>
    <t>Vaccin - Vaccine</t>
  </si>
  <si>
    <t>Autre refus - Other Refusal</t>
  </si>
  <si>
    <t>Complot du gouvernement ou autres refus - Scheme of government or others refuse</t>
  </si>
  <si>
    <t>Déni de l épidémie Ebola - Denial of EVD outbreak</t>
  </si>
  <si>
    <t>Motivations financières - Financial motivations</t>
  </si>
  <si>
    <t>Autres rumeurs, croyances, observations - Other rumors, beliefs, observations</t>
  </si>
  <si>
    <t>Critique ou observation de la riposte - Critique or observation of the response</t>
  </si>
  <si>
    <t>Critiques ou observations du système de santé - Critiques or observations of health system</t>
  </si>
  <si>
    <t>Ebola caractéristiques et conséquences - Ebola characteristics and consequences</t>
  </si>
  <si>
    <t>Ebola est business organisé - Ebola is organized business</t>
  </si>
  <si>
    <t>Ebola ne se guérit pas entraine toujours la mort - Ebola has no cure always results in death</t>
  </si>
  <si>
    <t>Origine d’Ebola - Ebola causes</t>
  </si>
  <si>
    <t>Problèmes avec EDS - Problems with SDB</t>
  </si>
  <si>
    <t>Suspicions à propos de la vaccin et non acceptation - Vaccine suspicions and non acceptance</t>
  </si>
  <si>
    <t>Améliorer les enterrements - Improve burials</t>
  </si>
  <si>
    <t>Autres suggestions ou demandes - Other suggestions or requests</t>
  </si>
  <si>
    <t>Encourager le lavage des mains - Encourage hand washing</t>
  </si>
  <si>
    <t>Test laboratoire pour les gens symptomatiques - Laboratory test for symptomatic people</t>
  </si>
  <si>
    <t>Croyances sur les faits et spécificités d’Ebola - Beliefs about Ebola facts and features</t>
  </si>
  <si>
    <t>Croyances sur les faits et spécificités d’Ebola</t>
  </si>
  <si>
    <t>Beliefs about Ebola facts and features</t>
  </si>
  <si>
    <t>Karisimbi</t>
  </si>
  <si>
    <t>Nyiragongo</t>
  </si>
  <si>
    <t>Goma</t>
  </si>
  <si>
    <t>Albert Barthel</t>
  </si>
  <si>
    <t>Amani</t>
  </si>
  <si>
    <t>Bujovu</t>
  </si>
  <si>
    <t>Hebron</t>
  </si>
  <si>
    <t>Kahembe</t>
  </si>
  <si>
    <t>Kasika</t>
  </si>
  <si>
    <t>Mabanga</t>
  </si>
  <si>
    <t>Majengo</t>
  </si>
  <si>
    <t>Murara</t>
  </si>
  <si>
    <t>Ndosho</t>
  </si>
  <si>
    <t>Virunga</t>
  </si>
  <si>
    <t>Kasizi</t>
  </si>
  <si>
    <t>Kibati</t>
  </si>
  <si>
    <t>Kingarame</t>
  </si>
  <si>
    <t>Kiziba</t>
  </si>
  <si>
    <t>Mudja</t>
  </si>
  <si>
    <t>Turunga</t>
  </si>
  <si>
    <t>Buhimba</t>
  </si>
  <si>
    <t>Carmel</t>
  </si>
  <si>
    <t>Casop</t>
  </si>
  <si>
    <t>CCLK</t>
  </si>
  <si>
    <t>Heal Africa</t>
  </si>
  <si>
    <t>Himbi</t>
  </si>
  <si>
    <t>Katindo</t>
  </si>
  <si>
    <t>Keshero</t>
  </si>
  <si>
    <t>files to merge default path</t>
  </si>
  <si>
    <t>QA review comments</t>
  </si>
  <si>
    <t>SourceFile</t>
  </si>
  <si>
    <t>QA results</t>
  </si>
  <si>
    <t>4 strategic areas</t>
  </si>
  <si>
    <t>Coding Review</t>
  </si>
  <si>
    <t>Visible</t>
  </si>
  <si>
    <t>MacroDev</t>
  </si>
  <si>
    <t>ExpectedDatasetColumns</t>
  </si>
  <si>
    <t>Fiche_blank</t>
  </si>
  <si>
    <t>Histoire - English</t>
  </si>
  <si>
    <t>cumulative</t>
  </si>
  <si>
    <t>Merged</t>
  </si>
  <si>
    <t>cumulativeForIFRC</t>
  </si>
  <si>
    <t>Catégorie</t>
  </si>
  <si>
    <t>Mot Clé</t>
  </si>
  <si>
    <t>Fiche_blank_forIFRC</t>
  </si>
  <si>
    <t>Zone summary</t>
  </si>
  <si>
    <t>location of cumulative files:</t>
  </si>
  <si>
    <t>All</t>
  </si>
  <si>
    <t>Signalement_de_menace_ou_violence.Description_of_threat_or_violence</t>
  </si>
  <si>
    <t>Signalement de menace ou violence - Description of threat or violence</t>
  </si>
  <si>
    <t>Exploitation_ou_abus_sexuel.Sexual_exploitation_or_abuse</t>
  </si>
  <si>
    <t>Exploitation ou abus sexuel - Sexual exploitation or abuse</t>
  </si>
  <si>
    <t>Commentaire_sensible_ou_violent.Sensitive_or_violent_comment</t>
  </si>
  <si>
    <t>Signalement de menace ou violence</t>
  </si>
  <si>
    <t>Exploitation ou abus sexuel</t>
  </si>
  <si>
    <t>Description of threat or violence</t>
  </si>
  <si>
    <t>Sexual exploitation or abuse</t>
  </si>
  <si>
    <t>week</t>
  </si>
  <si>
    <r>
      <t>code nouveau (ajout</t>
    </r>
    <r>
      <rPr>
        <sz val="8"/>
        <color theme="1"/>
        <rFont val="Calibri"/>
        <family val="2"/>
      </rPr>
      <t>é</t>
    </r>
    <r>
      <rPr>
        <sz val="8"/>
        <color theme="1"/>
        <rFont val="Calibri"/>
        <family val="2"/>
        <scheme val="minor"/>
      </rPr>
      <t xml:space="preserve"> en janvier), renommé en mars</t>
    </r>
  </si>
  <si>
    <t>ajouté le 4 avril</t>
  </si>
  <si>
    <t>Ebola_est_un_complot_du_gouvernement_ou_des_autres.Ebola_is_a_scheme_of_government_or_others</t>
  </si>
  <si>
    <t>Ebola_est_un_complot_du_gouvernement_ou_des_autres_Ebola_is_a_scheme_of_government_or_others</t>
  </si>
  <si>
    <t>Complot du gouvernement ou autres [refus] - Scheme of government or others_refuse</t>
  </si>
  <si>
    <t>Ebola est un complot du gouvernement ou des autres - Ebola is a scheme of government or others</t>
  </si>
  <si>
    <t xml:space="preserve">Complot du gouvernement ou autres [refus] </t>
  </si>
  <si>
    <t>Areo</t>
  </si>
  <si>
    <t>Bakaeku Kenya</t>
  </si>
  <si>
    <t>Beyi</t>
  </si>
  <si>
    <t>Bela</t>
  </si>
  <si>
    <t>Luofo</t>
  </si>
  <si>
    <t>Buhumba</t>
  </si>
  <si>
    <t>Recherche de contacts RCO -  Contact tracing RBO</t>
  </si>
  <si>
    <t>Contact tracing RBO</t>
  </si>
  <si>
    <t>Recherche de contacts RCO</t>
  </si>
  <si>
    <t>Contact tracing Q</t>
  </si>
  <si>
    <t>Recherche de contacts Q</t>
  </si>
  <si>
    <t>Recherche de contacts Q - Contact tracing Q</t>
  </si>
  <si>
    <t>Recherche de contacts SD</t>
  </si>
  <si>
    <t>Contact tracing SR</t>
  </si>
  <si>
    <t>Recherche de contacts SD - Contact tracing SR</t>
  </si>
  <si>
    <t>code nouveau (ajouté le 5 juin 2019)</t>
  </si>
  <si>
    <t>received data default path</t>
  </si>
  <si>
    <t>dataFromIFRC</t>
  </si>
  <si>
    <t>translation files path</t>
  </si>
  <si>
    <t>Histoire with Year_Week_Location</t>
  </si>
  <si>
    <t>Histoire-Angleis with Year_Week_Location</t>
  </si>
  <si>
    <t>Points de contrôle Q - Points of control Q</t>
  </si>
  <si>
    <t>Points de contrôle Q</t>
  </si>
  <si>
    <t>Points of control Q</t>
  </si>
  <si>
    <t>Points de contrôle RCO - Points of control RBO</t>
  </si>
  <si>
    <t>Points de contrôle RCO</t>
  </si>
  <si>
    <t>Points of control RBO</t>
  </si>
  <si>
    <t>Points de contrôle SD - Points of control SR</t>
  </si>
  <si>
    <t>Points de contrôle SD</t>
  </si>
  <si>
    <t>Points of control SR</t>
  </si>
  <si>
    <t>Mugunga</t>
  </si>
  <si>
    <t>Besoin_d’autres_matériaux.Need_for_other_materials</t>
  </si>
  <si>
    <t>New category 7-2-2019</t>
  </si>
  <si>
    <t>Unresponsive government or other organizations Q</t>
  </si>
  <si>
    <t>new 7-2-2019</t>
  </si>
  <si>
    <t>Négligence des gouvernements ou autres organizations Q - Unresponsive government or other organizations Q</t>
  </si>
  <si>
    <t>Négligence des gouvernements ou autres organizations Q</t>
  </si>
  <si>
    <t>Besoin d’autres matériaux - Need for other materials</t>
  </si>
  <si>
    <t>Comment soigner une personne malade (hors des structures sanitaires) ? - How do you take care of a sick person (outside of a healthcare setting)?</t>
  </si>
  <si>
    <t>Comment soigner une personne malade (hors des structures sanitaires) ?</t>
  </si>
  <si>
    <t>How do you take care of a sick person (outside of a healthcare setting)?</t>
  </si>
  <si>
    <t>Le suivi des personnes guéries d'Ebola - Follow-up of Ebola survivors</t>
  </si>
  <si>
    <t>Le suivi des personnes guéries d'Ebola</t>
  </si>
  <si>
    <t>Follow-up of Ebola survivors</t>
  </si>
  <si>
    <t>Questions par rapport aux personnes guéries de MVE - Questions about EVD survivors</t>
  </si>
  <si>
    <t>Questions par rapport aux personnes guéries de MVE</t>
  </si>
  <si>
    <t>new 7-29-2019</t>
  </si>
  <si>
    <t>new 7-2-2019; relabelled 7-29-2019</t>
  </si>
  <si>
    <t>Les personnes guéries de MVE RCO - Survivors of EVD RBO</t>
  </si>
  <si>
    <t>Les personnes guéries de MVE RCO</t>
  </si>
  <si>
    <t>Survivors of EVD RBO</t>
  </si>
  <si>
    <t>Besion d’action du gouvernement - Need for government response =&gt; Besoin d’action des gouvernements ou autres organizations - Need for responsive government and other organizations</t>
  </si>
  <si>
    <t>new 7-2-2019; revised to match codebook 8-7-2019</t>
  </si>
  <si>
    <t xml:space="preserve">Méfiance des matériaux ou outils riposte - Mistrust in response materials or tools </t>
  </si>
  <si>
    <t>Méfiance des matériaux ou outils riposte</t>
  </si>
  <si>
    <t xml:space="preserve">Mistrust in response materials or tools </t>
  </si>
  <si>
    <t>Processus_de_riposte_suggestions.Response_process_suggestions</t>
  </si>
  <si>
    <t>Appel à une action efficace et souple du personnel de la riposte - Call for flexible efficient action of response personnel</t>
  </si>
  <si>
    <t>Appel à une action efficace et souple du personnel de la riposte</t>
  </si>
  <si>
    <t>Call for flexible efficient action of response personnel</t>
  </si>
  <si>
    <t>Processus de riposte suggestions - Response process suggestions</t>
  </si>
  <si>
    <t>Besoin d’action des gouvernements contre Ebola - Need for responsive government against Ebola</t>
  </si>
  <si>
    <t>Besoin d’action des gouvernements contre Ebola</t>
  </si>
  <si>
    <t>Need for responsive government against Ebola</t>
  </si>
  <si>
    <t>Pay for burned goods</t>
  </si>
  <si>
    <t>Remboursement pour les biens brulés</t>
  </si>
  <si>
    <t>Suggestions liées au transport</t>
  </si>
  <si>
    <t>Transportation issues</t>
  </si>
  <si>
    <t>End the Ebola outbreak</t>
  </si>
  <si>
    <t>Block roads</t>
  </si>
  <si>
    <t>Examine animals</t>
  </si>
  <si>
    <t>Destroy homes/latrines</t>
  </si>
  <si>
    <t>Vaccine suspicions</t>
  </si>
  <si>
    <t>Réclamation/plainte contre un membre d’une équipe de la riposte - Complaint against a membre of the response team</t>
  </si>
  <si>
    <t>Réclamation_plainte_à_investiguer.Complaint_to_investigate</t>
  </si>
  <si>
    <t>Réclamation/plainte contre un membre d’une équipe de la riposte</t>
  </si>
  <si>
    <t>Complaint against a membre of the response team</t>
  </si>
  <si>
    <t>Réclamation ou plainte à investiguer - Complaint to investigate</t>
  </si>
  <si>
    <t>Méfiance des matériaux ou outils riposte - Mistrust in response materials or tools</t>
  </si>
  <si>
    <t>Notes</t>
  </si>
  <si>
    <t>Test_laboratoire_pour_les_gens_symptomatiques_Laboratory_test_for_symptomatic_people moved to improve healthcare 3 Sep - amèné à améliorer soins de santé 3 Sep 2019</t>
  </si>
  <si>
    <t>moved 9-3-2019 - amèné le 9-3-2019</t>
  </si>
  <si>
    <t>changé le 9-3-2019</t>
  </si>
  <si>
    <t>renommé le 9-3-2019 de Action plus vite et plus souple - faster more flexible action</t>
  </si>
  <si>
    <t>renommé le 9-3-2019 de Besoin d'action du gouvernement ou d'autres organisations</t>
  </si>
  <si>
    <t>moved 9-3-2019 from other - amèné le 9-3-2019 de autre</t>
  </si>
  <si>
    <t>code nouveau ajouté le 9-3-2019</t>
  </si>
  <si>
    <t>ajouté le 3 sep 2019</t>
  </si>
  <si>
    <t>Salama</t>
  </si>
  <si>
    <t>Yetu</t>
  </si>
  <si>
    <t>Jaama</t>
  </si>
  <si>
    <t>De La Paix</t>
  </si>
  <si>
    <t>Boyoma</t>
  </si>
  <si>
    <t>St Pierre</t>
  </si>
  <si>
    <t>Banduku</t>
  </si>
  <si>
    <t>Mc Millan</t>
  </si>
  <si>
    <t>Ville</t>
  </si>
  <si>
    <t>Makiso</t>
  </si>
  <si>
    <t>Cokis</t>
  </si>
  <si>
    <t>Rosaria</t>
  </si>
  <si>
    <t>Neema</t>
  </si>
  <si>
    <t>Libota</t>
  </si>
  <si>
    <t>Imani</t>
  </si>
  <si>
    <t>Mokela</t>
  </si>
  <si>
    <t>Konga Konga</t>
  </si>
  <si>
    <t>Mandombe</t>
  </si>
  <si>
    <t>Binase</t>
  </si>
  <si>
    <t>Epi Week</t>
  </si>
  <si>
    <t>Commentaire sur personnel Croix Rouge - Comment about Red Cross</t>
  </si>
  <si>
    <t>Question liée au voyage ou au transport - Travel, transport related question</t>
  </si>
  <si>
    <t>Non acceptation du vaccin - Vaccine non acceptance</t>
  </si>
  <si>
    <t>Question liée aux animaux - Animal related question</t>
  </si>
  <si>
    <t>Tradipraticiens, cliniques privées soignent Ebola - Traditional healers, private clinics caring for Ebola</t>
  </si>
  <si>
    <t>Le suivi des personnes guéries d'Ebola - Follow up of Ebola survivors</t>
  </si>
  <si>
    <t>MakisoKisangani</t>
  </si>
  <si>
    <t>Catégorie Assurance Qualité</t>
  </si>
  <si>
    <t>Mot Clé Assurance Qualité</t>
  </si>
  <si>
    <t>Type Assurance Qualité</t>
  </si>
  <si>
    <t>Commentaires/Feedback sur l'encodage</t>
  </si>
  <si>
    <t>Localité</t>
  </si>
  <si>
    <t>Binôme</t>
  </si>
  <si>
    <t>Message 1</t>
  </si>
  <si>
    <t>Message 2</t>
  </si>
  <si>
    <t>Message 3</t>
  </si>
  <si>
    <t>Nbre de ménages</t>
  </si>
  <si>
    <t>Hommes</t>
  </si>
  <si>
    <t>Femmes</t>
  </si>
  <si>
    <t>Filles</t>
  </si>
  <si>
    <t>Garçons</t>
  </si>
  <si>
    <t>Total</t>
  </si>
  <si>
    <t>Type Assurance Qualité2</t>
  </si>
  <si>
    <t>Catégorie Assurance Qualité2</t>
  </si>
  <si>
    <t>Mot Clé Assurance Qualité2</t>
  </si>
  <si>
    <t>Commentaires/Feedback sur l'encodage2</t>
  </si>
  <si>
    <t>Histoire Anglais</t>
  </si>
  <si>
    <t>Year-month</t>
  </si>
  <si>
    <t>Identifiant Unique</t>
  </si>
  <si>
    <t>Bagira</t>
  </si>
  <si>
    <t>Ibanda</t>
  </si>
  <si>
    <t>Kadutu</t>
  </si>
  <si>
    <t>Burhiba</t>
  </si>
  <si>
    <t>Panzi</t>
  </si>
  <si>
    <t>Lumu</t>
  </si>
  <si>
    <t>Beroya</t>
  </si>
  <si>
    <t>8eme CAPAC</t>
  </si>
  <si>
    <t>Mushekere</t>
  </si>
  <si>
    <t>Nyawera</t>
  </si>
  <si>
    <t>Kahero</t>
  </si>
  <si>
    <t>Croix-Rouge Nguba</t>
  </si>
  <si>
    <t>Nyamuhinga</t>
  </si>
  <si>
    <t>Malkia Wa Amani</t>
  </si>
  <si>
    <t>Uzima</t>
  </si>
  <si>
    <t>Cigurhi</t>
  </si>
  <si>
    <t>Cimpunda-Maendeleo</t>
  </si>
  <si>
    <t>Muhungu Celpa</t>
  </si>
  <si>
    <t>Nyamulagira</t>
  </si>
  <si>
    <t>Maman Mwilu</t>
  </si>
  <si>
    <t>Biname</t>
  </si>
  <si>
    <t>Gihamba</t>
  </si>
  <si>
    <t>Funu</t>
  </si>
  <si>
    <t>Chai</t>
  </si>
  <si>
    <t>Kabuye</t>
  </si>
  <si>
    <t>PAP.D2D</t>
  </si>
  <si>
    <t>SDM.MSA</t>
  </si>
  <si>
    <t>EDS.SDB</t>
  </si>
  <si>
    <t>FAM_Membre_de_la_famille_en_deuil.Member_of_grieving_family</t>
  </si>
  <si>
    <t>LEA_Leader_communautaire.Community_leader</t>
  </si>
  <si>
    <t>COM_Membre_quelconque_de_la_communate.Community_member</t>
  </si>
  <si>
    <t>GPE_Membre_de_groupe_de_pression.Pressure_group_member</t>
  </si>
  <si>
    <t>Type_sensibilisation</t>
  </si>
  <si>
    <t xml:space="preserve">Vaccines and vaccination (V) </t>
  </si>
  <si>
    <t>rumor, belief, observation</t>
  </si>
  <si>
    <t>question</t>
  </si>
  <si>
    <t>suggestion</t>
  </si>
  <si>
    <t>refusal</t>
  </si>
  <si>
    <t>appreciation</t>
  </si>
  <si>
    <t>sensitive comments</t>
  </si>
  <si>
    <t>Test</t>
  </si>
  <si>
    <t>List</t>
  </si>
  <si>
    <t>E</t>
  </si>
  <si>
    <t>T</t>
  </si>
  <si>
    <t>C</t>
  </si>
  <si>
    <t>R</t>
  </si>
  <si>
    <t>W</t>
  </si>
  <si>
    <t>Non-acceptation du vaccin - Vaccine non acceptance</t>
  </si>
  <si>
    <t>Non acceptation du vaccin - Vaccine Non acceptance</t>
  </si>
  <si>
    <t>S</t>
  </si>
  <si>
    <t>No cross-type variable</t>
  </si>
  <si>
    <t>Non-respect des moeurs, coutumes - Disrepecting mores, customs</t>
  </si>
  <si>
    <t>X</t>
  </si>
  <si>
    <t>selected items that mention burial or corpses</t>
  </si>
  <si>
    <t>removed for now b/c would have to recode 1 year of data!</t>
  </si>
  <si>
    <t>Questions qui montrent un manque de confirance - Questions indication suspicion</t>
  </si>
  <si>
    <t>selected items that mention politics</t>
  </si>
  <si>
    <t>Negligence des gouvernements ou autres - Other, unresponsive government or others</t>
  </si>
  <si>
    <t>Besion d’action du gouvernement - Need for government response</t>
  </si>
  <si>
    <t>Points of Entry/Points of Control (E)</t>
  </si>
  <si>
    <t>Contact Tracing (T)</t>
  </si>
  <si>
    <t>Communication (C)</t>
  </si>
  <si>
    <t>Response general (R)</t>
  </si>
  <si>
    <t>Action plus vite et plus souple - Faster and more flexible action</t>
  </si>
  <si>
    <t>Besoin d’action des gouvernements ou autres organizations - Need for responsive government and other organizations</t>
  </si>
  <si>
    <t>IPC and WASH (W)</t>
  </si>
  <si>
    <t>Security (S)</t>
  </si>
  <si>
    <t>New or changed codes - Worksheet</t>
  </si>
  <si>
    <t>vaccine, SDB, medical, politics</t>
  </si>
  <si>
    <t>medical?</t>
  </si>
  <si>
    <t>NA</t>
  </si>
  <si>
    <t>medical</t>
  </si>
  <si>
    <t>follow-up for survivors is in PEC pillar in SRP4</t>
  </si>
  <si>
    <t>surveillance pillar</t>
  </si>
  <si>
    <t>politics?</t>
  </si>
  <si>
    <t>would need to search within</t>
  </si>
  <si>
    <t>Question liée aux animaux - Animal-related questions</t>
  </si>
  <si>
    <t>Contact tracing codes - applied as of 2019-week 21</t>
  </si>
  <si>
    <t>Point of entry/control codes - applied as of 2019 week 25 (except for block roads)</t>
  </si>
  <si>
    <t>Nbre_Filter</t>
  </si>
  <si>
    <t>Histoire-Anglais with Year_Week_Location</t>
  </si>
  <si>
    <t>Busekera</t>
  </si>
  <si>
    <t>Rapha</t>
  </si>
  <si>
    <t>Parc Virunga</t>
  </si>
  <si>
    <t>Rusayo</t>
  </si>
  <si>
    <t>Rwanbuzi</t>
  </si>
  <si>
    <t>CNCA Saio</t>
  </si>
  <si>
    <t>Central Soleniama</t>
  </si>
  <si>
    <t>Mabako</t>
  </si>
  <si>
    <t>Rwarwa</t>
  </si>
  <si>
    <t>Tulizeni</t>
  </si>
  <si>
    <t>Ndalya</t>
  </si>
  <si>
    <t>Mangodomu</t>
  </si>
  <si>
    <t>Metal</t>
  </si>
  <si>
    <t>Mununze</t>
  </si>
  <si>
    <t>Ngoyo</t>
  </si>
  <si>
    <t>Akokora</t>
  </si>
  <si>
    <t>Bukulani</t>
  </si>
  <si>
    <t>Makoko 2</t>
  </si>
  <si>
    <t>Biakato May</t>
  </si>
  <si>
    <t>Magheria</t>
  </si>
  <si>
    <t>Kudi 3</t>
  </si>
  <si>
    <t>Manzanga</t>
  </si>
  <si>
    <t>Kakutama</t>
  </si>
  <si>
    <t>Kithevya</t>
  </si>
  <si>
    <t>Kokola</t>
  </si>
  <si>
    <t>Mambabio</t>
  </si>
  <si>
    <t>Mangoboko</t>
  </si>
  <si>
    <t>Pasola</t>
  </si>
  <si>
    <t>Gbii</t>
  </si>
  <si>
    <t>Nyamuasasi</t>
  </si>
  <si>
    <t>Torges</t>
  </si>
  <si>
    <t>Kirumba</t>
  </si>
  <si>
    <t>Miriki</t>
  </si>
  <si>
    <t>Alimbongo</t>
  </si>
  <si>
    <t>Kaseghe Caritas</t>
  </si>
  <si>
    <t>Kaseghe CBCA</t>
  </si>
  <si>
    <t>Katoyi</t>
  </si>
  <si>
    <t>Lubango</t>
  </si>
  <si>
    <t>Baraka Karisimbi</t>
  </si>
  <si>
    <t>Muungano Resurection</t>
  </si>
  <si>
    <t>Muungano Solidarite</t>
  </si>
  <si>
    <t>Kanyaruchina</t>
  </si>
  <si>
    <t>Ngangi 3</t>
  </si>
  <si>
    <t>Mapendo</t>
  </si>
  <si>
    <t>Umoja</t>
  </si>
  <si>
    <t>CECA 40 Nguba</t>
  </si>
  <si>
    <t>Kibumba - Nyiragongo</t>
  </si>
  <si>
    <t>Rwankole - Bunia?</t>
  </si>
  <si>
    <t>itsu</t>
  </si>
  <si>
    <t>Mokela - karisimbi?</t>
  </si>
  <si>
    <t>C:\Users\nyv1\Dropbox\DRC_données_ebola\Data management\TEMPLATE\IFRCChart (1-28).crtx</t>
  </si>
  <si>
    <t>C:\Users\nyv1\Dropbox\DRC_données_ebola\Data management\Translations\</t>
  </si>
  <si>
    <t>C:\Users\nyv1\Dropbox\DRC_données_ebola\Data management\safekeeping copies of spreadsheets\</t>
  </si>
  <si>
    <t>C:\Users\nyv1\Dropbox\DRC_données_ebola\Data management\coding reviews by epi week\</t>
  </si>
  <si>
    <t>C:\Users\nyv1\Dropbox\DRC_données_ebola\Data management\Master datasets_cumulative\</t>
  </si>
  <si>
    <t>Feedback Vierge</t>
  </si>
  <si>
    <t>Feedback saillant ? Mettez 1</t>
  </si>
  <si>
    <t>Histoire avec Année_Semaine_Lieu</t>
  </si>
  <si>
    <t>Analyse transversale - Cross-type analysis</t>
  </si>
  <si>
    <t>Date AAAA-MM-JJ</t>
  </si>
  <si>
    <t>Maladie.Disease</t>
  </si>
  <si>
    <t>Autres_sujets_de_santé.Other_health_issues</t>
  </si>
  <si>
    <t>Commentaires_hors_santé.Comments_outside_health</t>
  </si>
  <si>
    <t>Ebola.Ebola</t>
  </si>
  <si>
    <t>Cholera.Cholera</t>
  </si>
  <si>
    <t>Rougeole.Measles</t>
  </si>
  <si>
    <t>Covid19.Covid19</t>
  </si>
  <si>
    <t>Rumeur_croyance_observation.Rumors_beliefs_observations.3</t>
  </si>
  <si>
    <t>Question.Question.3</t>
  </si>
  <si>
    <t>Suggestion_demande.Suggestion_request.3</t>
  </si>
  <si>
    <t>Refus.Refused.3</t>
  </si>
  <si>
    <t>Remerciement_encouragement.Appreciation_encouragement.3</t>
  </si>
  <si>
    <t>Commentaire_sensible_ou_violent.Sensitive_or_violent_comment.3</t>
  </si>
  <si>
    <t>Rumeur_croyance_observation.Rumors_beliefs_observations.4</t>
  </si>
  <si>
    <t>Question.Question.4</t>
  </si>
  <si>
    <t>Suggestion_demande.Suggestion_request.4</t>
  </si>
  <si>
    <t>Refus.Refused.4</t>
  </si>
  <si>
    <t>Remerciement_encouragement.Appreciation_encouragement.4</t>
  </si>
  <si>
    <t>Commentaire_sensible_ou_violent.Sensitive_or_violent_comment.4</t>
  </si>
  <si>
    <t>Rumeur_croyance_observation.Rumors_beliefs_observations.5</t>
  </si>
  <si>
    <t>Question.Question.5</t>
  </si>
  <si>
    <t>Suggestion_demande.Suggestion_request.5</t>
  </si>
  <si>
    <t>Refus.Refused.5</t>
  </si>
  <si>
    <t>Remerciement_encouragement.Appreciation_encouragement.5</t>
  </si>
  <si>
    <t>Commentaire_sensible_ou_violent.Sensitive_or_violent_comment.5</t>
  </si>
  <si>
    <t>Rumeur_croyance_observation.Rumors_beliefs_observations.7</t>
  </si>
  <si>
    <t>Question.Question.7</t>
  </si>
  <si>
    <t>Suggestion_demande.Suggestion_request.7</t>
  </si>
  <si>
    <t>Refus.Refused.7</t>
  </si>
  <si>
    <t>Remerciement_encouragement.Appreciation_encouragement.7</t>
  </si>
  <si>
    <t>Commentaire_sensible_ou_violent.Sensitive_or_violent_comment.7</t>
  </si>
  <si>
    <t>Rumeur_croyance_observation.Rumors_beliefs_observations.8</t>
  </si>
  <si>
    <t>Question.Question.8</t>
  </si>
  <si>
    <t>Suggestion_demande.Suggestion_request.8</t>
  </si>
  <si>
    <t>Refus.Refused.8</t>
  </si>
  <si>
    <t>Remerciement_encouragement.Appreciation_encouragement.8</t>
  </si>
  <si>
    <t>Commentaire_sensible_ou_violent.Sensitive_or_violent_comment.8</t>
  </si>
  <si>
    <t>Croyances_sur_la_maladie.Beliefs_about_the_disease</t>
  </si>
  <si>
    <t>Croyances_sur_la_transmission.Belief_about_how_the_disease_spreads</t>
  </si>
  <si>
    <t>Croyances_sur_les_comportements_de_protection_prévention.Beliefs_about_behaviors_that_protect_people_prevention</t>
  </si>
  <si>
    <t>Croyances_sur_les_traitements_pour_la_maladie.Beliefs_about_treatments_for_the_disease</t>
  </si>
  <si>
    <t>Observations_ou_croyances_sur_personnel_soignant_ou_structure_sanitaire_qui_soignent_les_malades.Observations_or_beliefs_about_people_or_organizations_caring_for_people_sick_with_the_disease</t>
  </si>
  <si>
    <t>Observations_ou_croyances_que_le_gouvernement_ne_répond_pas_ou_ne_répond_pas_bien.Observations_or_beliefs_about_government_not_responding_or_responding_well</t>
  </si>
  <si>
    <t>Observations_ou_croyances_sur_personnes_qui_sont_survivants_ou_guéris.Observations_or_beliefs_about_people_recovered_from_the_disease</t>
  </si>
  <si>
    <t>Peur_ou_suspicion_stigmatisante_de_certaines_personnes_groupes_ou_populations.Fear_or_suspicion_of_specific_people_groups_or_populations_in_ways_that_could_be_stigmatizing</t>
  </si>
  <si>
    <t>Autres_rumeurs_croyances_observations.Other_rumors_observations_or_beliefs</t>
  </si>
  <si>
    <t>Questions_sur_la_maladie.Questions_about_the_disease</t>
  </si>
  <si>
    <t>Questions_sur_comment_la_maladie_se_propage.Questions_about_how_the_disease_spreads</t>
  </si>
  <si>
    <t>Questions_sur_les_soins_de_santé_pour_la_maladie.Questions_about_health_care_services_for_the_disease</t>
  </si>
  <si>
    <t>Questions_sur_le_role_du_gouvernement.Questions_about_the_role_of_government</t>
  </si>
  <si>
    <t>Questions_sur_la_préparation_ou_la_réponse_contre_la_maladie.Questions_about_preparedness_or_response_activities_pertaining_to_the_disease</t>
  </si>
  <si>
    <t>Questions_sur_les_vaccins.Questions_about_vaccines</t>
  </si>
  <si>
    <t>Questions_sur_les_comportements_de_protection_prévention.Questions_about_behaviors_that_can_protect_people_from_the_disease</t>
  </si>
  <si>
    <t>Questions_qui_montrent_un_manque_de_confiance_ou_suspicion_en_personnes_ou_institutions.Questions_that_reveal_mistrust_or_suspicion_about_people_or_institutions</t>
  </si>
  <si>
    <t>Autres_questions.Other_questions</t>
  </si>
  <si>
    <t>Suggestions_pour_activités_préparation_ou_activités_réponse_contre_la_maladie.Suggestions_about_preparedness_or_response_activities_pertaining_to_the_disease</t>
  </si>
  <si>
    <t>Demande_de_former_ou_impliquer_certaines_personnes_ou_institutions.Request_to_train_or_involve_certain_people_or_institutions</t>
  </si>
  <si>
    <t>Autres_suggestions.Other_suggestions</t>
  </si>
  <si>
    <t>Remerciement_pour_la_sensibilisation.Statement_of_thanks_for_health_promotion</t>
  </si>
  <si>
    <t>Remerciement.Statement_of_thanks</t>
  </si>
  <si>
    <t>Encouragement_pour_continuer_le_travail.Statement_of_encouragement_to_continue_the_work</t>
  </si>
  <si>
    <t>Reconnaissance_du_travail.Statement_that_acknowledges_the_work</t>
  </si>
  <si>
    <t>Signalement_de_menace.Statement_that_is_a_threat</t>
  </si>
  <si>
    <t>Commentaire_sur_exploitation_ou_abus_sexuel.Statement_about_sexual_exploitation_or_abuse</t>
  </si>
  <si>
    <t>Réclamation_plainte_sur_un_membre_de_la_réponse.Statement_that_is_a_complaint_about_a_specific_responder</t>
  </si>
  <si>
    <t>Croyance que la maladie n'existe pas ou n'est pas réelle - Belief that disease does NOT exist or is NOT real</t>
  </si>
  <si>
    <t>Croyance que la maladie existe ou qu'elle est réelle - Belief that disease does exist or is real</t>
  </si>
  <si>
    <t>Croyance sur les symptômes de la maladie - Belief about the symptoms of the disease</t>
  </si>
  <si>
    <t>Croyance que la maladie est d'origine surnaturelle - Belief that disease of supernatural origin</t>
  </si>
  <si>
    <t>Croyance que la maladie est causée par les étrangers - Belief that a disease is caused by foreigners</t>
  </si>
  <si>
    <t>Autre croyance sur la maladie - Other belief about the disease</t>
  </si>
  <si>
    <t>Croyance sur la nature de l'épidémie - Belief about the nature of the disease outbreak</t>
  </si>
  <si>
    <t>Croyance sur les conséquences de l'épidémie - Belief about the consequences of the disease outbreak</t>
  </si>
  <si>
    <t>Croyance sur qui est touché par la maladie, ou qui n'est pas touché - Belief about who is or is not affected by the disease</t>
  </si>
  <si>
    <t xml:space="preserve">Croyance sur le nombre de cas et les régions touchées - Belief about the number of cases and geographic areas affected </t>
  </si>
  <si>
    <t>Croyances sur les modes de transmission - Beliefs about ways of transmission</t>
  </si>
  <si>
    <t>Croyances sur la survie du virus dans des conditions spécifiques - Beliefs about the survival of virus under specific circumstances</t>
  </si>
  <si>
    <t>Croyance que la maladie est politisée - Belief that a disease is being used for political purposes</t>
  </si>
  <si>
    <t>Croyance en la contamination provoquée - Belief that people are spreading the disease</t>
  </si>
  <si>
    <t>Croyance que certaines personnes ou institutions gagnent de l'argent à cause de la maladie - Belief that some people/institutions are making money because of the disease</t>
  </si>
  <si>
    <t>Observation ou croyance sur la communication ou information sur la maladie - Observation or belief about communication or information about the disease</t>
  </si>
  <si>
    <t xml:space="preserve">Observation ou croyance sur la recherche des contactes - Observation or belief about contact tracing </t>
  </si>
  <si>
    <t>Observation ou croyance sur les points de contrôle - Observation or belief about points of control</t>
  </si>
  <si>
    <t>Observation ou croyance sur le vaccin - Observation or belief about vaccine</t>
  </si>
  <si>
    <t>Observations ou croyances sur autres activités de préparation ou de réponse - Observations or beliefs about other preparedness or response activities</t>
  </si>
  <si>
    <t>Croyances sur le lavage des main ou gels - Beliefs about hand washing or hand sanitizers</t>
  </si>
  <si>
    <t>Croyances sur les masques - Beliefs about face masks</t>
  </si>
  <si>
    <t>Croyances sur les autres comportements de protection pour la maladie - Beliefs about other behaviors that can protect people from the disease</t>
  </si>
  <si>
    <t>Croyance sur les traitements pour la maladie - Belief about treatments for the disease</t>
  </si>
  <si>
    <t>Observation ou croyance sur personnes ou organisations de la réponse - Observation or belief about other people or organizations responding to the disease</t>
  </si>
  <si>
    <t>Manque de confiance en personnes ou institutions de la réponse - Mistrust of people or institutions responding to the disease</t>
  </si>
  <si>
    <t>Observations ou croyances sur la réponse du gouvernement - Observations or beliefs about government not responding or responding well</t>
  </si>
  <si>
    <t>Observation ou croyance sur les personnes survivants ou guéris - Observation or belief about people recovered from the disease</t>
  </si>
  <si>
    <t>Peur ou suspicion de certaines personnes, groupes ou populations qui pourraient stigmatiser - Fear or suspicion of specific people groups or populations in ways that could be stigmatizing</t>
  </si>
  <si>
    <t>Autre rumeur, croyance ou observation - Other rumor, observation or belief</t>
  </si>
  <si>
    <t>Questions sur les symptômes de la maladie - Questions about the symptoms of the disease</t>
  </si>
  <si>
    <t>Questions sur l'origine de la maladie - Questions about the origin of the disease</t>
  </si>
  <si>
    <t xml:space="preserve">Autres questions sur la maladie - Other questions about the disease </t>
  </si>
  <si>
    <t>Questions sur la durée prévue de l'épidémie - Questions about how long the disease outbreak may last</t>
  </si>
  <si>
    <t xml:space="preserve">Questions sur le nombre de cas et les régions touchées - Question about the number of cases and geographic areas affected </t>
  </si>
  <si>
    <t>Questions sur qui est touché ou n'est pas touché - Questions about who is or is not affected</t>
  </si>
  <si>
    <t>Transmission sexuelle - Sexual transmission</t>
  </si>
  <si>
    <t>Autres modes de transmission - Other ways of transmission</t>
  </si>
  <si>
    <t>Suvivance du virus dans un environnement - Survival of virus under specific circumstances</t>
  </si>
  <si>
    <t>Questions sur les soins de santé pour la maladie - Questions about health care services for the disease</t>
  </si>
  <si>
    <t>Questions sur les personnes ou organisations dans la réponse - Questions about people or organizations responding to the disease</t>
  </si>
  <si>
    <t xml:space="preserve">Questions sur le rôle du gouvernement - Questions about the role of government </t>
  </si>
  <si>
    <t>Questions sur la recherche des contactes - Questions about contract tracing</t>
  </si>
  <si>
    <t>Questions sur les points de contrôle - Questions about points of control</t>
  </si>
  <si>
    <t>Questions sur la distribution des outils pour le lavage de mains - Questions about provision of hand washing utensils or hand sanitizers</t>
  </si>
  <si>
    <t>Questions sur la sensibilisation pour cette maladie - Questions about community health promotion about the disease</t>
  </si>
  <si>
    <t>Questions sur la fermeture des frontières et les mouvements - Questions about closing borders or restricting movement</t>
  </si>
  <si>
    <t>Questions sur les autres activités de préparation ou réponse - Questions about other preparedness or response activities</t>
  </si>
  <si>
    <t>Questions sur si un vaccin existe - Questions about whether there is a vaccine for the disease</t>
  </si>
  <si>
    <t>Questions sur le lavage de mains ou les gels - Questions about hand washing or hand sanitizers</t>
  </si>
  <si>
    <t>Questions sur les masques - Questions about face masks</t>
  </si>
  <si>
    <t>Questions sur les autres comportements de protection contre la maladie - Questions about other behaviors that can protect people from the disease</t>
  </si>
  <si>
    <t>Question sur le traitement de la maladie - Question about treatment(s) for the disease</t>
  </si>
  <si>
    <t>Questions qui montrent un manque de confiance ou suspicion autour de personnes ou institutions - Questions that reveal mistrust or suspicion about people or institutions</t>
  </si>
  <si>
    <t>Questions sur comment soigner une personne malade hors du système santé - Questions about how to care for people with the disease at home (outside of health care system)</t>
  </si>
  <si>
    <t>Questions sur quoi faire si on pense quelqu'un est malade - Questions about what to do if you suspect someone has the disease</t>
  </si>
  <si>
    <t>Autres questions - Other questions</t>
  </si>
  <si>
    <t>Demande d'améliorer les soins - Request to improve health care</t>
  </si>
  <si>
    <t>Demande de donner les médicaments - Request to provide medicines</t>
  </si>
  <si>
    <t>Demande de dépister les personnes qui pourraient être malades - Request to test people who may have the disease</t>
  </si>
  <si>
    <t>Demande d'action du gouvernement contre la maladie - Request for responsive government action against the disease</t>
  </si>
  <si>
    <t>Suggestions pour la recherche des contactes - Suggestions about contact tracing</t>
  </si>
  <si>
    <t>Suggestions sur les points de contrôle - Suggestions about points of control</t>
  </si>
  <si>
    <t>Demande de sensibilisation sur la maladie - Request for community health promotion about the disease</t>
  </si>
  <si>
    <t>Demande de matériels éducatifs sur la maladie - Request for educational materials about the disease</t>
  </si>
  <si>
    <t>Suggestions pour le transport - Suggestions about transportation</t>
  </si>
  <si>
    <t>Demande de mettre fin à l'épidémie - Request to  stop the disease outbreak</t>
  </si>
  <si>
    <t>Demande de former ou impliquer plus certaines personnes ou institutions - Request to train or involve certain people or institutions</t>
  </si>
  <si>
    <t xml:space="preserve">Signalement de menace - Statement that is a threat </t>
  </si>
  <si>
    <t>Commentaire sur l'exploitation ou l'abus sexuel - Statement about sexual exploitation or abuse</t>
  </si>
  <si>
    <t>Réclamation ou plainte sur un membre de la réponse - Statement that is a complaint about a specific responder</t>
  </si>
  <si>
    <t>Corruption.Corruption</t>
  </si>
  <si>
    <t>Corruption - Corruption</t>
  </si>
  <si>
    <t>Croyances_sur_lépidémie.Beliefs_about_the_disease_outbreak</t>
  </si>
  <si>
    <t>Observations_croyances_sur_préparation_ou_réponse.Observations_or_beliefs_preparedness_or_response_activities</t>
  </si>
  <si>
    <t>Observations_ou_croyances_sur_personnel_ou_organisation_qui_répondent_à_lépidémie.Observations_or_beliefs_about_people_or_organizations_responding_to_the_disease</t>
  </si>
  <si>
    <t>Maladie</t>
  </si>
  <si>
    <t>Rumeur_croyance_observation.Rumors_beliefs_observations.2</t>
  </si>
  <si>
    <t>Question.Question.2</t>
  </si>
  <si>
    <t>Suggestion_demande.Suggestion_request.2</t>
  </si>
  <si>
    <t>Refus.Refused.2</t>
  </si>
  <si>
    <t>Commentaire_sensible_ou_violent.Sensitive_or_violent_comment.2</t>
  </si>
  <si>
    <t>Remerciement_encouragement.Appreciation_encouragement.2</t>
  </si>
  <si>
    <t>Questions_sur_lépidémie.Questions_about_disease_outbreak</t>
  </si>
  <si>
    <t>Questions_sur_le_personnel_ou_organisation_qui_répondent_à_lépidémie.Questions_about_people_or_organizations_responding_to_the_disease</t>
  </si>
  <si>
    <t>Questions_sur_quoi_faire_si_on_pense_quelquun_est_malade.Questions_about_what_to_do_if_you_suspect_someone_has_the_disease</t>
  </si>
  <si>
    <t>Demande_daction_du_gouvernement_contre_la_maladie.Request_for_responsive_government_action_against_the_disease</t>
  </si>
  <si>
    <t>Demande_de_mettre_fin_à_lépidémie.Request_to_stop_the_disease_outbreak</t>
  </si>
  <si>
    <t>Demande_de_soins_santé_haute_qualité_test_médicament_traitement.Request_for_quality_health_care_service_test_medicine_treatment</t>
  </si>
  <si>
    <t>Demande_daction_souple_et_éfficace.Request_for_flexible_efficient_action</t>
  </si>
  <si>
    <t>Croyance que les personnes ou institutions nuisent aux gens exprès - Belief that people or institutions are intentionally harming people</t>
  </si>
  <si>
    <t>Fournir de l'eau - Provide water</t>
  </si>
  <si>
    <t>Désinfectant et chlore - Disinfectants and chlorine</t>
  </si>
  <si>
    <t>Lavage des mains et lave mains - Handwashing and handwashing stations</t>
  </si>
  <si>
    <t>Eau_assainissement_et_hygiène_rco.Water_sanitation_hygiene_rbo</t>
  </si>
  <si>
    <t>Eau_assainissement_et_hygiène_q.Water_sanitation_hygiene_q</t>
  </si>
  <si>
    <t>Eau_assainissement_et_hygiène_s.Water_sanitation_hygiene_s</t>
  </si>
  <si>
    <t>Eau_assainissement_et_hygiène_r.Water_sanitation_hygiene_r</t>
  </si>
  <si>
    <t>Autres_besoins_non_santé.Other_needs_outside_of_health</t>
  </si>
  <si>
    <t>Sureté_sécurité_rco.Safety_security_rbo</t>
  </si>
  <si>
    <t>Sureté_sécurité_q.Safety_security_q</t>
  </si>
  <si>
    <t>Sureté_sécurité_s.Safety_security_s</t>
  </si>
  <si>
    <t>Sureté_sécurité_r.Safety_security_r</t>
  </si>
  <si>
    <t>Autres_remerciements_hors_santé.Other_non_health_thanks</t>
  </si>
  <si>
    <t>Croyances_sur_la_maladie.Beliefs_about_the_disease.5</t>
  </si>
  <si>
    <t>Questions_sur_la_maladie.Questions_about_the_disease.5</t>
  </si>
  <si>
    <t>Demande_de_soins_santé_haute_qualité_test_médicament_traitement.Request_for_quality_health_care_service_test_medicine_treatment.5</t>
  </si>
  <si>
    <t>Remerciement_pour_la_sensibilisation.Statement_of_thanks_for_health_promotion.5</t>
  </si>
  <si>
    <t>Signalement_de_menace.Statement_that_is_a_threat.5</t>
  </si>
  <si>
    <t>Croyances_sur_lépidémie.Beliefs_about_the_disease_outbreak.5</t>
  </si>
  <si>
    <t>Questions_sur_lépidémie.Questions_about_disease_outbreak.5</t>
  </si>
  <si>
    <t>Remerciement.Statement_of_thanks.5</t>
  </si>
  <si>
    <t>Commentaire_sur_exploitation_ou_abus_sexuel.Statement_about_sexual_exploitation_or_abuse.5</t>
  </si>
  <si>
    <t>Croyances_sur_la_transmission.Belief_about_how_the_disease_spreads.5</t>
  </si>
  <si>
    <t>Questions_sur_comment_la_maladie_se_propage.Questions_about_how_the_disease_spreads.5</t>
  </si>
  <si>
    <t>Demande_daction_du_gouvernement_contre_la_maladie.Request_for_responsive_government_action_against_the_disease.5</t>
  </si>
  <si>
    <t>Encouragement_pour_continuer_le_travail.Statement_of_encouragement_to_continue_the_work.5</t>
  </si>
  <si>
    <t>Réclamation_plainte_sur_un_membre_de_la_réponse.Statement_that_is_a_complaint_about_a_specific_responder.5</t>
  </si>
  <si>
    <t>Croyances_sur_les_personnes_ou_institutions_avec_lien_à_lépidémie.Beliefs_about_people_or_institutions_in_regards_to_the_disease_outbreak.5</t>
  </si>
  <si>
    <t>Questions_sur_les_soins_de_santé_pour_la_maladie.Questions_about_health_care_services_for_the_disease.5</t>
  </si>
  <si>
    <t>Suggestions_pour_activités_préparation_ou_activités_réponse_contre_la_maladie.Suggestions_about_preparedness_or_response_activities_pertaining_to_the_disease.5</t>
  </si>
  <si>
    <t>Reconnaissance_du_travail.Statement_that_acknowledges_the_work.5</t>
  </si>
  <si>
    <t>Corruption.Corruption.5</t>
  </si>
  <si>
    <t>Observations_croyances_sur_préparation_ou_réponse.Observations_or_beliefs_preparedness_or_response_activities.5</t>
  </si>
  <si>
    <t>Questions_sur_le_personnel_ou_organisation_qui_répondent_à_lépidémie.Questions_about_people_or_organizations_responding_to_the_disease.5</t>
  </si>
  <si>
    <t>Demande_de_mettre_fin_à_lépidémie.Request_to_stop_the_disease_outbreak.5</t>
  </si>
  <si>
    <t>Croyances_sur_les_comportements_de_protection_prévention.Beliefs_about_behaviors_that_protect_people_prevention.5</t>
  </si>
  <si>
    <t>Questions_sur_le_role_du_gouvernement.Questions_about_the_role_of_government.5</t>
  </si>
  <si>
    <t>Demande_de_former_ou_impliquer_certaines_personnes_ou_institutions.Request_to_train_or_involve_certain_people_or_institutions.5</t>
  </si>
  <si>
    <t>Croyances_sur_les_traitements_pour_la_maladie.Beliefs_about_treatments_for_the_disease.5</t>
  </si>
  <si>
    <t>Questions_sur_la_préparation_ou_la_réponse_contre_la_maladie.Questions_about_preparedness_or_response_activities_pertaining_to_the_disease.5</t>
  </si>
  <si>
    <t>Autres_suggestions.Other_suggestions.5</t>
  </si>
  <si>
    <t>Questions_sur_les_vaccins.Questions_about_vaccines.5</t>
  </si>
  <si>
    <t>Observations_ou_croyances_sur_personnel_soignant_ou_structure_sanitaire_qui_soignent_les_malades.Observations_or_beliefs_about_people_or_organizations_caring_for_people_sick_with_the_disease.5</t>
  </si>
  <si>
    <t>Questions_sur_les_comportements_de_protection_prévention.Questions_about_behaviors_that_can_protect_people_from_the_disease.5</t>
  </si>
  <si>
    <t>Observations_ou_croyances_sur_personnel_ou_organisation_qui_répondent_à_lépidémie.Observations_or_beliefs_about_people_or_organizations_responding_to_the_disease.5</t>
  </si>
  <si>
    <t>Questions_sur_le_traitement_de_la_maladie.Questions_about_treatment_for_the_disease.5</t>
  </si>
  <si>
    <t>Questions_qui_montrent_un_manque_de_confiance_ou_suspicion_en_personnes_ou_institutions.Questions_that_reveal_mistrust_or_suspicion_about_people_or_institutions.5</t>
  </si>
  <si>
    <t>Observations_ou_croyances_que_le_gouvernement_ne_répond_pas_ou_ne_répond_pas_bien.Observations_or_beliefs_about_government_not_responding_or_responding_well.5</t>
  </si>
  <si>
    <t>Questions_sur_comment_soigner_une_personne_malade_hors_structure_sanitaire.Questions_about_how_to_care_for_people_with_the_disease_at_home_outside_of_health_care_system.5</t>
  </si>
  <si>
    <t>Observations_ou_croyances_sur_personnes_qui_sont_survivants_ou_guéris.Observations_or_beliefs_about_people_recovered_from_the_disease.5</t>
  </si>
  <si>
    <t>Questions_sur_quoi_faire_si_on_pense_quelquun_est_malade.Questions_about_what_to_do_if_you_suspect_someone_has_the_disease.5</t>
  </si>
  <si>
    <t>Peur_ou_suspicion_stigmatisante_de_certaines_personnes_groupes_ou_populations.Fear_or_suspicion_of_specific_people_groups_or_populations_in_ways_that_could_be_stigmatizing.5</t>
  </si>
  <si>
    <t>Autres_questions.Other_questions.5</t>
  </si>
  <si>
    <t>Autres_rumeurs_croyances_observations.Other_rumors_observations_or_beliefs.5</t>
  </si>
  <si>
    <t>Autres_questions_hors_santé.Other_questions_outside_health</t>
  </si>
  <si>
    <t>Autres_croyances_hors_santé.Other_beliefs_outside_health</t>
  </si>
  <si>
    <t>Xenophobie ou violence vers les étrangers - Xenophobia or violence towards foreigners</t>
  </si>
  <si>
    <t>Commentaire sur evenement violent - Comment about violent event</t>
  </si>
  <si>
    <t>Remerciement pour la sensibilisation - Statement of thanks for health promotion</t>
  </si>
  <si>
    <t>Remerciement - Statement of thanks</t>
  </si>
  <si>
    <t>Encouragement pour continuer le travail - Statement of encouragement to continue the work</t>
  </si>
  <si>
    <t>Reconnaissance du travail - Statement that acknowledges the work</t>
  </si>
  <si>
    <t>Suggestions sur les autres activités de préparation ou réponse - Suggestions about other preparedness or response activities</t>
  </si>
  <si>
    <t>Demande_daction_souple_et_éfficace.Request_for_flexible_efficient_action.5</t>
  </si>
  <si>
    <t>Remerciement pour service eau, assainissement, hygiène - Thanks for WASH services</t>
  </si>
  <si>
    <t>Encouragement - Encouragement</t>
  </si>
  <si>
    <t>Education - Education</t>
  </si>
  <si>
    <t>Les emplois - Employment</t>
  </si>
  <si>
    <t>Autres besoins hors santé - Other needs outside of health</t>
  </si>
  <si>
    <t>Autres questions hors santé - Other questions outside of health</t>
  </si>
  <si>
    <t>Autres croyances hors santé - Other beliefs outside of health</t>
  </si>
  <si>
    <t>Croyances autour de la religion et prière - Beliefs about religion and prayers</t>
  </si>
  <si>
    <t>Croyances et observations sur la sécurité - Beliefs and observations about security</t>
  </si>
  <si>
    <t>Questions sur la sécurité - Questions about security</t>
  </si>
  <si>
    <t>Remerciement pour la sécurité - Appreciation for safety</t>
  </si>
  <si>
    <t>Eau - Water</t>
  </si>
  <si>
    <t>Autres questions sur l'eau, l'hygiène et assainissement - Other questions about hygiene and WASH</t>
  </si>
  <si>
    <t>Autres observations ou croyances sur l'eau, l'hygiène et assainissement - Other observations or beliefs about hygiene and WASH</t>
  </si>
  <si>
    <t>à ajouter:</t>
  </si>
  <si>
    <t>Action ou inaction des gouvernements ou autres organizations Q - Action or inaction of government or other organizations Q</t>
  </si>
  <si>
    <t>Questions sur les personnes déplacées - Questions about displaced persons</t>
  </si>
  <si>
    <t>Suggestions sur les personnes déplacées - Suggestions about displaced persons</t>
  </si>
  <si>
    <t>Les personnes déplacées - Displaced persons</t>
  </si>
  <si>
    <t>Action ou inaction des gouvernements ou autres - Action or inaction government or others</t>
  </si>
  <si>
    <t>modifié 24-02-2020</t>
  </si>
  <si>
    <t>Coronavirus (nCoV exclusif) - Coronavirus (nCoV only)</t>
  </si>
  <si>
    <t>New 20-02-2020</t>
  </si>
  <si>
    <t>Modifier 24-02-2020</t>
  </si>
  <si>
    <t>Question sur Coronavirus (nCoV exclusif) - Questions about Coronavirus (nCoV only)</t>
  </si>
  <si>
    <t>Suggestions sur Coronavirus (nCoV exclusif) - Suggestions about Coronavirus (nCoV only)</t>
  </si>
  <si>
    <t>New 20-02-2020 - déplacé vers maladie Covid le 16 avril 2020</t>
  </si>
  <si>
    <t>Bagira Centre</t>
  </si>
  <si>
    <t>Makoma</t>
  </si>
  <si>
    <t>CIDASA</t>
  </si>
  <si>
    <t>Labotte BDOM</t>
  </si>
  <si>
    <t>Muhungu Diocesain (BDOM ISP)</t>
  </si>
  <si>
    <t>Irambo Camps Saio</t>
  </si>
  <si>
    <t>Muhungu EDAP</t>
  </si>
  <si>
    <t>Vanvassore</t>
  </si>
  <si>
    <t>CECA Mweze</t>
  </si>
  <si>
    <t>Ciriri 1er</t>
  </si>
  <si>
    <t>Maria Karhale</t>
  </si>
  <si>
    <t>CBCA Nyamugo</t>
  </si>
  <si>
    <t>Lurhuma/SOS</t>
  </si>
  <si>
    <t>Ciriri 2ème</t>
  </si>
  <si>
    <t>Bingi</t>
  </si>
  <si>
    <t>Minova</t>
  </si>
  <si>
    <t>Bobandana</t>
  </si>
  <si>
    <t>Bulenga</t>
  </si>
  <si>
    <t>Bwisha</t>
  </si>
  <si>
    <t>Chebumba</t>
  </si>
  <si>
    <t>Cheya</t>
  </si>
  <si>
    <t>Kalungu</t>
  </si>
  <si>
    <t>Karango</t>
  </si>
  <si>
    <t>Kasunyu</t>
  </si>
  <si>
    <t>Kiniezire</t>
  </si>
  <si>
    <t>Kishinji</t>
  </si>
  <si>
    <t>Kisongati</t>
  </si>
  <si>
    <t>Lumbishi</t>
  </si>
  <si>
    <t xml:space="preserve">Minova </t>
  </si>
  <si>
    <t>Muchibwe</t>
  </si>
  <si>
    <t>Numbi</t>
  </si>
  <si>
    <t>Nyamasasa</t>
  </si>
  <si>
    <t>Ruhunde</t>
  </si>
  <si>
    <t>Shanje</t>
  </si>
  <si>
    <t>Bafwasende</t>
  </si>
  <si>
    <t>Lindi</t>
  </si>
  <si>
    <t>Kenge</t>
  </si>
  <si>
    <t>Bafwazana</t>
  </si>
  <si>
    <t>Bafwanduo</t>
  </si>
  <si>
    <t>Bambodi</t>
  </si>
  <si>
    <t>Bafwabenze</t>
  </si>
  <si>
    <t>Bafwagali</t>
  </si>
  <si>
    <t>Boyulu</t>
  </si>
  <si>
    <t>Bafwabalinga</t>
  </si>
  <si>
    <t>Belika</t>
  </si>
  <si>
    <t>Bafwandambo</t>
  </si>
  <si>
    <t>Baengo</t>
  </si>
  <si>
    <t>Bavabianga</t>
  </si>
  <si>
    <t>Demande d'action souple et éfficace - Request for flexible, efficient action</t>
  </si>
  <si>
    <t>Refus_de_sensibilisation.Refusal_of_awareness_raising</t>
  </si>
  <si>
    <t>Refus de sensibilisation - Refusal of awareness raising</t>
  </si>
  <si>
    <t>Faible confiance dans le système de santé - Lack of confidence in the health care system</t>
  </si>
  <si>
    <t>Faible confiance en autres personnes ou institutions - Lack of confidence in other people or institutions</t>
  </si>
  <si>
    <t>Faible_confiance_personnes_ou_institutions_en_général.Lack_of_confidence_in_people_or_institutions_general</t>
  </si>
  <si>
    <t>Faible_confiance_personnes_ou_institutions_en_général.Lack_of_confidence_in_people_or_institutions_general.5</t>
  </si>
  <si>
    <t>Croyances_que_la_maladie_est_un_complot.Beliefs_that_the_disease_is_a_scheme</t>
  </si>
  <si>
    <t>Questions le lieu de soins pour les malades</t>
  </si>
  <si>
    <t>Commentaires_lies_a_surete_et_securite.Comments_related_to_safety_and_security</t>
  </si>
  <si>
    <t>Bikoro</t>
  </si>
  <si>
    <t>Bolenge</t>
  </si>
  <si>
    <t>Iboko</t>
  </si>
  <si>
    <t>Mbandaka</t>
  </si>
  <si>
    <t>Bamanya</t>
  </si>
  <si>
    <t>Wangata</t>
  </si>
  <si>
    <t>Bobala</t>
  </si>
  <si>
    <t>Bokonga</t>
  </si>
  <si>
    <t>Bolaka</t>
  </si>
  <si>
    <t>Botende</t>
  </si>
  <si>
    <t>Ikoko Bonginda</t>
  </si>
  <si>
    <t>Ikoko Impenge</t>
  </si>
  <si>
    <t>Indjolo</t>
  </si>
  <si>
    <t>Iyembe Moke</t>
  </si>
  <si>
    <t>Iyembe Monene</t>
  </si>
  <si>
    <t>Lokanga</t>
  </si>
  <si>
    <t>Maanga</t>
  </si>
  <si>
    <t>Mbuli</t>
  </si>
  <si>
    <t>Moheli</t>
  </si>
  <si>
    <t>Mokili</t>
  </si>
  <si>
    <t>Mooto</t>
  </si>
  <si>
    <t>Ngelo Monzoi</t>
  </si>
  <si>
    <t>Nkake</t>
  </si>
  <si>
    <t>Nkalamba</t>
  </si>
  <si>
    <t>Penzele</t>
  </si>
  <si>
    <t>Widjifake</t>
  </si>
  <si>
    <t>Bongonde</t>
  </si>
  <si>
    <t>Bonsole Lofosola</t>
  </si>
  <si>
    <t>Bonsole Rive</t>
  </si>
  <si>
    <t>Esobe Libulu</t>
  </si>
  <si>
    <t>Ikengo</t>
  </si>
  <si>
    <t>Iyonda</t>
  </si>
  <si>
    <t>Mainzenze</t>
  </si>
  <si>
    <t>Maita</t>
  </si>
  <si>
    <t>Mpombo</t>
  </si>
  <si>
    <t>Wendji Secli</t>
  </si>
  <si>
    <t>Bokongo</t>
  </si>
  <si>
    <t>Bondongo</t>
  </si>
  <si>
    <t>Bosolo</t>
  </si>
  <si>
    <t>Bukondo Buna</t>
  </si>
  <si>
    <t>Butela</t>
  </si>
  <si>
    <t>Ikenge</t>
  </si>
  <si>
    <t>Itipo</t>
  </si>
  <si>
    <t>Lokongo</t>
  </si>
  <si>
    <t>Loondo</t>
  </si>
  <si>
    <t>Loongo</t>
  </si>
  <si>
    <t>Lopanzo</t>
  </si>
  <si>
    <t>Mapeke</t>
  </si>
  <si>
    <t>Mpangi</t>
  </si>
  <si>
    <t>Wenga</t>
  </si>
  <si>
    <t>Basoko</t>
  </si>
  <si>
    <t>Bondo</t>
  </si>
  <si>
    <t>Djombo</t>
  </si>
  <si>
    <t>Fleuve Nsanga</t>
  </si>
  <si>
    <t>Ipeko</t>
  </si>
  <si>
    <t>Libiki</t>
  </si>
  <si>
    <t>Mama Wa Elikya</t>
  </si>
  <si>
    <t>Mambenga 1</t>
  </si>
  <si>
    <t>Mambenga 2</t>
  </si>
  <si>
    <t>Motemba Pembe</t>
  </si>
  <si>
    <t>Motongambali</t>
  </si>
  <si>
    <t>Ngashi</t>
  </si>
  <si>
    <t>Ruki 1</t>
  </si>
  <si>
    <t>Ruki 2</t>
  </si>
  <si>
    <t>Artisanal</t>
  </si>
  <si>
    <t>Balako</t>
  </si>
  <si>
    <t>Bosomba</t>
  </si>
  <si>
    <t>De La Rive</t>
  </si>
  <si>
    <t>De La Ville</t>
  </si>
  <si>
    <t>Ikengelenge</t>
  </si>
  <si>
    <t>Ituri</t>
  </si>
  <si>
    <t>Libaya</t>
  </si>
  <si>
    <t>Losanganya</t>
  </si>
  <si>
    <t>Telecom</t>
  </si>
  <si>
    <t/>
  </si>
  <si>
    <t>Questions sur la Croix Rouge - Questions about the Red Cross</t>
  </si>
  <si>
    <t>Observation ou croyance sur la Croix Rouge - Observation or belief about the Red Cross</t>
  </si>
  <si>
    <t>Demande de distribuer les dispositifs lave mains ou gels - Request for distribution of hand washing utensils or hand sanitizers</t>
  </si>
  <si>
    <t>Observation ou croyance sur les tradipraticiens ou soins privés qui soignent la maladie - Observation or belief about traditional healers or private practitioners caring for the disease</t>
  </si>
  <si>
    <t>Croyance que la maladie est fabriquée par des humains - Belief that disease is man made</t>
  </si>
  <si>
    <t>Ameliorer_les_enterrements.Improve_burials</t>
  </si>
  <si>
    <t>Ameliorer les enterrements - Improve burials</t>
  </si>
  <si>
    <t>Questions liées aux animaux - Questions related to animals</t>
  </si>
  <si>
    <t>Questions sur les personnes guéries - Questions related to survivours</t>
  </si>
  <si>
    <t>Questions sur les enterrements - Questions about burials</t>
  </si>
  <si>
    <t>Des faits et spécificités de la maladie - Facts and specifics of the disease</t>
  </si>
  <si>
    <t>Observations_croyances_sur_les_enterrements.Observations_rumours_about_burials</t>
  </si>
  <si>
    <t>Observations croyances sur les enterrements - Observations rumours about burials</t>
  </si>
  <si>
    <t>Observations ou croyances sur la fermeture des frontières et les mouvements (confinements) - Observations or beliefs about border closures and movements (confinement)</t>
  </si>
  <si>
    <t>Faits et spécificités de la maladie - Facts and specifics of the disease</t>
  </si>
  <si>
    <t>Suggestions sur le vaccin - Vaccine related suggestions</t>
  </si>
  <si>
    <t>Suggestions sur les personnes guéries - Survivour related suggestions</t>
  </si>
  <si>
    <t>Demande de distribution des masques - Request to distribute face masks</t>
  </si>
  <si>
    <t>Suggestion sur la fermeture des frontières et les mouvements (confinement) - Suggestions related to the closing of borders and restrictions of movements (confinement)</t>
  </si>
  <si>
    <t>Suggestions_sur_les_personnes_guéries.Survivour_related_suggestions</t>
  </si>
  <si>
    <t>Questions_sur_les_enterrements.Questions_about_burials</t>
  </si>
  <si>
    <t>Activites_Preparation</t>
  </si>
  <si>
    <t>Distribuez les outils educatifs</t>
  </si>
  <si>
    <t>Besoin des services sociaux</t>
  </si>
  <si>
    <t>Note pour plusieurs: Nous avons  suprimé "Plusieurs maladie" dans cette version pour concentrer son contenu dans Ebola, Covid et autre maladie</t>
  </si>
  <si>
    <t>Tellement d’attention sur Covid – So much focus on Covid</t>
  </si>
  <si>
    <t>Covid contre autres maladies ; Covid against other diseases</t>
  </si>
  <si>
    <t>Covid contre autres problèmes; Covid against other problems</t>
  </si>
  <si>
    <t>Autre(s)_maladie(s).Other_disease</t>
  </si>
  <si>
    <t>Tellement_d_attention_sur_Covid.So_much_focus_on_Covid</t>
  </si>
  <si>
    <t>Ebola contre autres maladies - Ebola against other diseases</t>
  </si>
  <si>
    <t>Ebola contre autres problèmes-Ebola against other problems</t>
  </si>
  <si>
    <t>Tellement_d_attention_sur_Ebola.So_much_focus_on_Ebol</t>
  </si>
  <si>
    <t>Autre_maladie.Other_disease</t>
  </si>
  <si>
    <t>Croix-Rouge Saio</t>
  </si>
  <si>
    <t>Dit-on que les agents politiques ont repris leur taches  horribles surtout ceux qui restent aux barrières puisque corona les a déçu dans notre province (20-46, Beni)</t>
  </si>
  <si>
    <t>Comment peut on savoir si un guéri d'Ebola ou de corona n'a plus de virus  dans son organisme ? (20-46, Beni)</t>
  </si>
  <si>
    <t>Quelle est la maladie la plus grave entre Ebola et covid-19 ? (20-47, Beni)</t>
  </si>
  <si>
    <t>Il n'y a pas la différence entre fièvre et covid-19 (20-47, Beni)</t>
  </si>
  <si>
    <t>Nous voulons que toutes les maladies prennent fin  et comme vous aviez riposter contre ces maladies faites ainsi pour le massacre (20-48, Beni)</t>
  </si>
  <si>
    <t>la grippe qui nous menace est la consequence du vaccin contre ebola et du cash nez (20-48, Beni)</t>
  </si>
  <si>
    <t>Les maladies n'existent plus ce qui nous dérange c'est l'insécurité (20-48, Beni)</t>
  </si>
  <si>
    <t>Ngilinga</t>
  </si>
  <si>
    <t>Étiquettes de lignes</t>
  </si>
  <si>
    <t>Total général</t>
  </si>
  <si>
    <t>Somme de Nbre2</t>
  </si>
  <si>
    <t>$</t>
  </si>
  <si>
    <t>CRRDC/FICR</t>
  </si>
  <si>
    <t>UNICEF</t>
  </si>
  <si>
    <t>INTERNEWS</t>
  </si>
  <si>
    <t>OMS</t>
  </si>
  <si>
    <t>REMED</t>
  </si>
  <si>
    <t>APROFEEC-RDC</t>
  </si>
  <si>
    <t>SAVE THE CHILDREN</t>
  </si>
  <si>
    <t>Organisation CREC</t>
  </si>
  <si>
    <t>ARDE</t>
  </si>
  <si>
    <t>novembre 2021</t>
  </si>
  <si>
    <t>Source/Organisation CREC</t>
  </si>
  <si>
    <t>AGIR RDC</t>
  </si>
  <si>
    <t>IRC</t>
  </si>
  <si>
    <t>pourquoi le cas confirmé d'Ebola est traiter au CTE tendisque celle de covid est meme traiter en domicile or sont toutes des maladies contageuses (21-46, Beni)</t>
  </si>
  <si>
    <t>EPST</t>
  </si>
  <si>
    <t xml:space="preserve">Pourquoi le gouvernement ne parvient pas à mettre en place un programme de vaccination de routine contre la MVE » telle est la question posée par la population lors d’une VAD </t>
  </si>
  <si>
    <t>Pourquoi l’origine de la 13e épidémie de la MVE n’est pas déclarée ?</t>
  </si>
  <si>
    <t>Le vaccin actuel est différent de  celui de la 10e épidémie.</t>
  </si>
  <si>
    <t xml:space="preserve">Les personnes vivant avec handicap dont les sourd-muets se disent marginalisées; elles demandent d’être souvent impliqués dans les activités de sensibilisation. </t>
  </si>
  <si>
    <t>Les chefs de base souhaitent que la proclamation de la fin de l’épidémie de la MVE soit célébrée à Butsili.</t>
  </si>
  <si>
    <t xml:space="preserve">Il existe 2 types de vaccin l'un efficace, l’autre empoisonné; </t>
  </si>
  <si>
    <t>La population dit se faire vacciner après le personnel soignant.</t>
  </si>
  <si>
    <t>Bilan des échauffourées à l'Institut Bungulu: Cri d'alarme sur la destruction de 30 lavabos, la non existence d'eau à l’école, avec un effectif de 1323 élèves dont 715 filles</t>
  </si>
  <si>
    <t>Pourquoi le gouvernement congolais ne parvient pas à créer un programme de vaccination de routine contre la MVE?</t>
  </si>
  <si>
    <t>Si la MVE existait, on nous amenerait la gratuité des soins</t>
  </si>
  <si>
    <t>La communauté souhaite voir le ministre de la santé proclamer la fin de l'épidemie dans un bref delais</t>
  </si>
  <si>
    <t xml:space="preserve">Si la 13e épidémie d’EBOLA existait on amènerait le soins gratuit, veillez nous éclaircir sur ce fait. </t>
  </si>
  <si>
    <t>Pourquoi toujours la gratuite de soins médicaux aux centres de santés toutes fois quand il y a déclaration de fin Ebola ?</t>
  </si>
  <si>
    <t>La revaccination contre Ebola a-t-elle toujours été organisée même dans d'autres provinces?</t>
  </si>
  <si>
    <t>Si la MVE ne s'est pas propagée, c'est puisque le vaccin de la 10e épidémie est encore en action; pourquoi alors se vacciner en seconde phase?</t>
  </si>
  <si>
    <t>Il faut que les experts précisent la durée d'activité du vaccin au niveau de l'organisme.</t>
  </si>
  <si>
    <t>Muloku</t>
  </si>
  <si>
    <t xml:space="preserve">La population a déjà compris que la maladie existe mais il faut toujours continuer avec la sensibilisation </t>
  </si>
  <si>
    <t xml:space="preserve">Pourquoi pendant l'epidemie on a jamais vue les animaux mourir alors qu'ebola tue même les animaux </t>
  </si>
  <si>
    <t xml:space="preserve">Nous demandons à l'equipe EDS de continuer avec leur service d'enterement même après la periode de l'epidemie </t>
  </si>
  <si>
    <t xml:space="preserve">Dés que nous voyons les equipes de la Croix-Rouge avec les vehicules nous faisons ullisions à ebola </t>
  </si>
  <si>
    <t xml:space="preserve">Merci pour votre sensibilisation , sachez que nous  avons encore l'insuffisance de l'eau dans notre cellule </t>
  </si>
  <si>
    <t>Pourquoi les routes qui menent vers les cimetieres de bundji et de Masiani ont été rehabilité à la veille de la maladie à virus ebola à beni?</t>
  </si>
  <si>
    <t xml:space="preserve">Pourquoi les sensibilisateurs que vous etes ne le font pas dans leurs quartiers mais loins de leur residence comme les temoins de jehova ? </t>
  </si>
  <si>
    <t xml:space="preserve">Aidez -nous à faire des plaidoyers auprès des partenaires afin d'avoir de l'eau en permanente </t>
  </si>
  <si>
    <t>Comment expliquer que la maladie reaparait alors que l'on avait déjà proclamer sa fin donc c'est une croyance , une imagination?</t>
  </si>
  <si>
    <t xml:space="preserve">Pourquoi on continue à vacciner les personnes ? </t>
  </si>
  <si>
    <t xml:space="preserve">Veuillez toujours sensibiliser la communauté car elle ignore souvent les mesures barrieres des certaines maladies </t>
  </si>
  <si>
    <t xml:space="preserve">Nous vous disons courage pour songer au bien etre  de la communauté </t>
  </si>
  <si>
    <t xml:space="preserve">Ebola d'aujourd'hui n'est pas comme ebola de l'année passée </t>
  </si>
  <si>
    <t xml:space="preserve">Il fallait distinger le vaccin des vieullard avec celui des enfants </t>
  </si>
  <si>
    <t xml:space="preserve">Les gens ont peur d'aller se faire soigner à l'hopital general parce que les infirmiers et medecins tuent les personnes qui depassent l'âge de 40 ans </t>
  </si>
  <si>
    <t xml:space="preserve">Pourquoi l'existence des beaucoup de maladies alors qu'avant ce n'était pas le cas  ? </t>
  </si>
  <si>
    <t xml:space="preserve">Où est-ce qu'on peut trouver le vaccin contre ebola ? </t>
  </si>
  <si>
    <t xml:space="preserve">Le vaccin contre le virus d'ebola n'est pas bien parce qu'après l'avoir reçu les gens tombent malade </t>
  </si>
  <si>
    <t xml:space="preserve">Quels sont les vrais mecanismes pour eliminer cette propagation d'Ebola qui revient toujours ? </t>
  </si>
  <si>
    <t xml:space="preserve">Donnez-nous les savons de toilette  dans chaque menage </t>
  </si>
  <si>
    <t xml:space="preserve">Nous demandons au ministere de santé de faire tout pour chercher le medicament contre le virus d'ebola </t>
  </si>
  <si>
    <t>Enera</t>
  </si>
  <si>
    <t xml:space="preserve">Pourquoi vous ne nourrissez plus les contacts de contacts comme à l'ancienne epidemie ? </t>
  </si>
  <si>
    <t xml:space="preserve">Nous avons l'impression qu'Ebola a des oreilles et des yeux car si une personne ose parler mal on commente negativement  de cette maladie , elle sera atteinte </t>
  </si>
  <si>
    <t xml:space="preserve">Pourquoi les gens qui etaient guéris par cette maladie à virus ebola sont entrain d'être confirmés alors qu'ils etaient déjà liberer de l'hopital? </t>
  </si>
  <si>
    <t xml:space="preserve">Que l'Ebola prenne fin et qu'il y ait  un service d'hygiene pour proteger la population </t>
  </si>
  <si>
    <t xml:space="preserve">Nous savons votre montage depuis  la 10 eme epidemie , on tirait le sang des positifs et on le souflait dans le menage, les gens  tombaient malade juste pour créer le cas d'ebola </t>
  </si>
  <si>
    <t xml:space="preserve">Quelle est l'origine de cette 13 eme epidemie ? </t>
  </si>
  <si>
    <t xml:space="preserve">Nous vous demandons de faire tout pour mettre fin à cette epidemie  </t>
  </si>
  <si>
    <t xml:space="preserve">Cette epidemie de la MVE est devenue comme une souche de champignon lorsqu'on est en crise financière on vait chercher les mauvais cas pour les confirmés à ebola </t>
  </si>
  <si>
    <t xml:space="preserve">Pourquoi vous continuez avec la sensibilisation tant qu'il n'ya plus les cas confirmé ? </t>
  </si>
  <si>
    <t xml:space="preserve">Que tous les agents de la santé se mobilisent pour que cette epidemie  et pendemie ne soient plus entenduent dans notre zone car actuellement nous sommes trop traumatisés suite à l'insecurité qui se manifeste dans 4 coins de la ville </t>
  </si>
  <si>
    <t>Vraiment nous saluons fort les courage de la Croix-Rouge puisqu'on constate que dans cette nouvelle vague ce sont eux qui sont impliqués</t>
  </si>
  <si>
    <t>Kabalaka</t>
  </si>
  <si>
    <t>L'ebola est un montage , voilà  il se termine puisqu'il n'est pas financé par les ONGs</t>
  </si>
  <si>
    <t xml:space="preserve">Nous approchons encore les elections c'est pourquoi le gouvernement amene ebola pour ne pas voter encore comme avant </t>
  </si>
  <si>
    <t xml:space="preserve">Est-ce que les guéris peuvent être vaccinés pour la seconde fois ? </t>
  </si>
  <si>
    <t xml:space="preserve">Prière nous amener encore les kits de lave-mains </t>
  </si>
  <si>
    <t xml:space="preserve">Quant au vaccin contre le corona virus, commencer aussi à sensibiliser la population pour l'acceptation de ce vaccin </t>
  </si>
  <si>
    <t xml:space="preserve">Nous avons constaté que la riposte du 13ème épidémie n'a pas de l'argent c'est pourquoi la Croix-Rouge est entrain de travailler seul dans la communauté </t>
  </si>
  <si>
    <t xml:space="preserve">Nous les deplacés nous avons peur d'aller au soins car nous n'avons  pas d'argent </t>
  </si>
  <si>
    <t xml:space="preserve">Que le gouvernement puisse reflechir de la part des refugiers  car nous n'avons même pas des moustiquaires et nous avons même difficile à trouver le savon pour l'hygiene de nos menages </t>
  </si>
  <si>
    <t xml:space="preserve">Quand est-ce que vous allez proclamer la fin de cette epidemie ? </t>
  </si>
  <si>
    <t>Business</t>
  </si>
  <si>
    <t xml:space="preserve">Comment  le ministère de la santé peut confirmer un cas d'une epidemie sans se rendre compte des signes et il ne veut pas prendre toutes les mesures de lutte ? </t>
  </si>
  <si>
    <t xml:space="preserve">Nous avons besoin d'aide des materiels et dispositifs qui vont nous permettre à  bien prendre soins de notre santé </t>
  </si>
  <si>
    <t xml:space="preserve">Nous encourageons la Croix-Rouge pour tous ce qu'elle fait  pour nous sur ce tennez toujours compte de nos recommandations </t>
  </si>
  <si>
    <t>Soconoki</t>
  </si>
  <si>
    <t>Nous voulons que cette maladie ne puisse plus exterminer la population comme celle de la fois passée</t>
  </si>
  <si>
    <t xml:space="preserve">Continuez à sensibiliser afin de rappeler la communauté sur les mesures d'hygiene malgré que les autres circulent seulement pendant l'epidemie d'ebola ils ne visent que de l'argent </t>
  </si>
  <si>
    <t xml:space="preserve">Pourquoi la Croix-Rouge se mobilise seulement quand il y a Ebola ? </t>
  </si>
  <si>
    <t>Pourquoi on avait vacciné même les contacts de l'enfants victimes qui etaient  déjà vacciné depuis 2018?</t>
  </si>
  <si>
    <t>Vaccin</t>
  </si>
  <si>
    <t xml:space="preserve">Disponibiliser un vaccin contre ebola de routine qui aura une valeur imminitaire très grande </t>
  </si>
  <si>
    <t xml:space="preserve">Pourquoi organiser la vaccination seulement dans une aire de santé de Butsili alors que toute la zone est victime de cette epidemie ? </t>
  </si>
  <si>
    <t xml:space="preserve">Que les personnes guéris d'ebola soient pris à charge et surveillées pendant plus de 500 jours par les agents de santé </t>
  </si>
  <si>
    <t>Nous avons compris qu'Ebola n'a jamais existé parce que ma fille avait donné naissance à un enfant qu'on avait declaré positif mais pas sa mère</t>
  </si>
  <si>
    <t>Pourquoi lors l'Ebola passé s'etait toujours les femmes qui donnaient naissance qui etaient declarées positives?</t>
  </si>
  <si>
    <t xml:space="preserve">Que les medecins de l'hôpital general s'efforcent de soigner les malades comme avant l'epidemie d'ebola parce que les malades ont toujours peur de cet hôpital </t>
  </si>
  <si>
    <t xml:space="preserve">Merci pour votre sensibilisation , nous allons appliqué ces mesures barriere </t>
  </si>
  <si>
    <t xml:space="preserve">Dit-on que vous les Croix-Rouge vous etes entrain de cacher la verité qu'Ebola est un montage    </t>
  </si>
  <si>
    <t xml:space="preserve">Le vaccin peut-il proteger une personne contre le virus ebola pendant combien de temps ? </t>
  </si>
  <si>
    <t xml:space="preserve">Tout ceux qui guerissent d'ebola etaient membres des familles personnels soignant dans la riposte </t>
  </si>
  <si>
    <t xml:space="preserve">Au CTE il ya des medicaments toxiques une fois on a pas de consignes sur ces derniers on va mourir </t>
  </si>
  <si>
    <t xml:space="preserve">Comme Ebola n'a plus des cas  à Beni continuera -t-on à prelever le corp après epidemie ? </t>
  </si>
  <si>
    <t xml:space="preserve">Pourquoi pour le virus du sida  on ne s'inquiete pas à la recherche du vaccin ou soit n'y a t-il- pas de politique derriere ce vaccin? </t>
  </si>
  <si>
    <t xml:space="preserve">Renforcez l'hygiene et assainissement  dans vos messages  </t>
  </si>
  <si>
    <t xml:space="preserve">A la 10ème epidemie , on tuait les malades par le surdosage </t>
  </si>
  <si>
    <t xml:space="preserve">Pourquoi les tradi-praticiens n'ont jamais trouvés le medicament pour lutter contre l'epidemie d'ebola ? </t>
  </si>
  <si>
    <t>tradipraticiens</t>
  </si>
  <si>
    <t xml:space="preserve">Nous avons remarqué que cette dite 13ème épidémie n'est pas le vrai Ebola car la 10ème a ravagé beaucoup des personnes et il y avait multiplicité des cas chaque jours </t>
  </si>
  <si>
    <t xml:space="preserve">Comment la Croix-Rouge sensibilise les ADF contre les maladies ? </t>
  </si>
  <si>
    <t xml:space="preserve">Que cette sensibilisation de l'hygiene soit organisée en longue RWANDAISE pour attendre les groupes des ADF </t>
  </si>
  <si>
    <t xml:space="preserve">Renforcez les kits de lave-mains  et y faire les suivis </t>
  </si>
  <si>
    <t>Cathedrale</t>
  </si>
  <si>
    <t>Est-ce que le couple guéris d'Ebola  a déjà commencé ses activités quotidiennes?</t>
  </si>
  <si>
    <t xml:space="preserve">Que la Croix-Rouge disponibilise les kits des lave-mains dans les endroits publiques et cache-nez </t>
  </si>
  <si>
    <t xml:space="preserve">Pourquoi ceux qui travaillent à la barriere de mukulya au lavage des mains ne travaillent pas après 17 h </t>
  </si>
  <si>
    <t xml:space="preserve">C'est mieux de ne pas vacciner une femmes anceinte car il ya des femmes qui sont toujours dans l'etat de faiblesse jusqu'à l'accouchement </t>
  </si>
  <si>
    <t xml:space="preserve">Nous vous remercions pour ce travail de rappel et surtout pour l'hygiene </t>
  </si>
  <si>
    <t xml:space="preserve">Si le cas d'Ebola ne s'augmentent plus c'est parce que cette 137me epidemie n'a pas suffisament été financée? alors il a été très difficile aux personnels de santé de monter des strategies pour créer des nouveaux cas </t>
  </si>
  <si>
    <t xml:space="preserve">Si le cas d'Ebola ne s'augmentent plus c'est parce que cette 13 eme epidemie n'a pas suffisament été financée alors il a été très difficile aux personnels de santé de montrer des strategies pour créer des nouveaux cas </t>
  </si>
  <si>
    <t xml:space="preserve">Si d'habitude Ebola reaparait à partir des guéris , il est imperieux que ceux -ci reçoivent trimestriellement de la part des medecins des seminaires actifs de protection </t>
  </si>
  <si>
    <t>Ituli</t>
  </si>
  <si>
    <t xml:space="preserve">L'ebola vient des personnes qui vont au deuxieme monde </t>
  </si>
  <si>
    <t xml:space="preserve">Que les maisons de tolerance soit identifiées et qu'il y ait une équipe disponible qui viendra au secours avec des preservatifs et leurs sensibiliser sur la sexualité  </t>
  </si>
  <si>
    <t xml:space="preserve">On attend dire qu'un nouveau virus de corona vient d'apparaitre et qui va nous tuer, ce  virus  venait de se voir en Australie </t>
  </si>
  <si>
    <t xml:space="preserve">Pourquoi le CICR prend garant les victimes de guerre par exemple les personnes qui sont touchées par les bales de cartouche accompagnement des enfants perdus </t>
  </si>
  <si>
    <t>Nous avons seulement besoin de la paix car quand nous auront la paix toute chose va marcher</t>
  </si>
  <si>
    <t>Nous remercions les volontaires de la Croix-Rouge pour nous rappeler ce que nous semblons oublier</t>
  </si>
  <si>
    <t>Pourquoi vous avez l'habitude de retourner les guéris dans la communauté lorsque vous dites que leurs supermes conserve ebola pendant 500jours?</t>
  </si>
  <si>
    <t xml:space="preserve">Selon les rumeurs , le premier cas confirmé de 13ème epidemie souffrait de la malaria y compris la fievre typhoide grave qui haussaient leur temperature </t>
  </si>
  <si>
    <t xml:space="preserve">Pourquoi attendre 90 jours pour proclamer la fin  de l'épidemie d'Ebola tendisque chez les guerris l'Ebola dure 500 jours tout au plus ? </t>
  </si>
  <si>
    <t xml:space="preserve">Veuillez dire aux humanitaires que dans notre aire de santé de Bundji nous souffrons, il y a beaucoup des deplacés pas des champs , pas d'emploi, qu'il puisse penser à nous </t>
  </si>
  <si>
    <t>Bungulu</t>
  </si>
  <si>
    <t xml:space="preserve">Parce qu'il n'ya pas beaucoup de financement voilà Ebola n'a pas duré donc c'est les financements des occidentaux qui nous causent du tord </t>
  </si>
  <si>
    <t xml:space="preserve">Pourquoi la maladie se termine vite , il faut chaque fois alever le cadavre à la morgue jusqu'au cimetière </t>
  </si>
  <si>
    <t xml:space="preserve">Nous remercions tout les mondes qui se force d'intervenir et de nous prevenir pendant l'epidemie </t>
  </si>
  <si>
    <t xml:space="preserve">Est-ce que les cas qui etaient au CTE augmentent ou diminuent? </t>
  </si>
  <si>
    <t xml:space="preserve">Nous vous encourageons beaucoup de vos actions que Dieu vous benissent </t>
  </si>
  <si>
    <t>Bel-air</t>
  </si>
  <si>
    <t xml:space="preserve">Ebola n'existe plus car il n'ya plus des cas confirmés au CTE </t>
  </si>
  <si>
    <t xml:space="preserve">Si l'Ebola a retourné à Beni pourquoi les parents de l'enfants n'etaient pas positifs ? </t>
  </si>
  <si>
    <t xml:space="preserve">Que-ce que nous devons faire pour eviter Ebola ? </t>
  </si>
  <si>
    <t xml:space="preserve">La population n'est pas sûre que la maladie existe  </t>
  </si>
  <si>
    <t xml:space="preserve">Pourquoi Ebola de Beni ne presente pas les mêmes signes comme ceux de l'equateur ? </t>
  </si>
  <si>
    <t xml:space="preserve">La population nous demande de pratiquer tous les moyen possible pour eradiquer la maladie à virus ebola </t>
  </si>
  <si>
    <t xml:space="preserve">Est-ce que les cas confirmés d'Ebola continuent à augmenter? </t>
  </si>
  <si>
    <t xml:space="preserve">Après la guérison d'ebola , le guéri ne peut plus jamais mettre au monde </t>
  </si>
  <si>
    <t xml:space="preserve">Cette pluralité des vavcins d'Ebola ne peut -elle pas constituer un danger pour la population? </t>
  </si>
  <si>
    <t xml:space="preserve">Avant de vacciner quelqu'un il faut d'abord l'examiner pour voir si ce vaccin ne peut pas le tuer ? </t>
  </si>
  <si>
    <t xml:space="preserve">Kadacor </t>
  </si>
  <si>
    <t xml:space="preserve">L'ebola n'est pas une maladie mais pour renforcer les massacres et compler le nombre de morts ici chez nous </t>
  </si>
  <si>
    <t>Nous demandons aux personnes qui sont chargées de l'enterement de faire le bien pour ne pas être contaminées du virus d'Ebola à leur tour</t>
  </si>
  <si>
    <t xml:space="preserve">Nous vous rmercions pour votre courage et votre comprehension </t>
  </si>
  <si>
    <t xml:space="preserve">La riposte amene la pauvreté dans notre communauté en obligeant les corps d'être acheminé à la morgue </t>
  </si>
  <si>
    <t xml:space="preserve">Pourquoi amener tous les corps à la morgue pendant cette periode ? </t>
  </si>
  <si>
    <t>morgue</t>
  </si>
  <si>
    <t xml:space="preserve">Est-ce qu'une femme anceinte et  anteinte d'Ebola son fœtus peut être aussi anteint ? </t>
  </si>
  <si>
    <t xml:space="preserve">Lac-vert </t>
  </si>
  <si>
    <t xml:space="preserve">La population et certaines personnes  de Butsili ont peur du vaccin homologué car le vaccin était, bien  avant preventive, mais aujourd'hui on trouve que ce vaccin va aider les equipes de la riposte pour bien afaiblir et créer plus de cas d'Ebola  </t>
  </si>
  <si>
    <t xml:space="preserve">Comment on va reconnaitre les signes de la maladie d'Ebola ? </t>
  </si>
  <si>
    <t xml:space="preserve">Que les medecins soignent avec precision , si une personne souffre de la malaria il ne faut pas dire que c'est l'Ebola </t>
  </si>
  <si>
    <t xml:space="preserve">Le vaccin ervebo est le même avec celui d'avant qui tuait les gens </t>
  </si>
  <si>
    <t xml:space="preserve">Pourquoi vous  nous recommendez de prendre la dexieme dose du vaccin d'Ebola? </t>
  </si>
  <si>
    <t xml:space="preserve">Nous les vernisseurs , nous avons besoinss des desinfectant pour chaque fois nous aider après avoir garnir les oncles de nos clients </t>
  </si>
  <si>
    <t>Ndindi</t>
  </si>
  <si>
    <t xml:space="preserve">Nous avons été lontemps abusés sexuellement par les jeunes de nos quartiers et nous pensions que c'était une consideration pour nous les sourds -muettes nous maintenant nous comprenons que c'est très mauvais et ça doit être  sactionner et y mettre fin </t>
  </si>
  <si>
    <t>Nous sommes des sours-muets , nous avons difficultés d'echanger verbalement nous nous exprimons en travers les gestes , sms, que faire pour alerter en cas de vbg surtout le numero vert ?</t>
  </si>
  <si>
    <t>vbg</t>
  </si>
  <si>
    <t xml:space="preserve">Faut-il denoncer et quand denoncer s'il s'agit de votre fiancé qui vous abuse ? </t>
  </si>
  <si>
    <t>Nous demandons à la Croix-Rouge  de renforcer les sensibilisation envers les personnes vivant avec handicape surtout les sourds -muets car nous semblons être oubliés et les moins informés surtout en matiere de PEAS-PG</t>
  </si>
  <si>
    <t xml:space="preserve">Nous remercions la Croix-Rouge d'avoir pensé en nous , votre presence nous encourage à nous impliquer dans cette lutte qui vont la peine </t>
  </si>
  <si>
    <t xml:space="preserve">Pour des cas entecedants comment faire pour denoncer et retrouver nos droits ? </t>
  </si>
  <si>
    <t xml:space="preserve">Les gens ne s'impliquent pas dans la 13ème epidemie car elle a été montée de toute piece </t>
  </si>
  <si>
    <t xml:space="preserve">Pourquoi Ebola se termine sans qu'il y ait des kits lave-mains  au merché et dans les eglises ? </t>
  </si>
  <si>
    <t>Pourquoi il n'ya pas de l'eau aux point d'entrés de la ville, cas de  PAIDA, MAVIVI, MUKULYA   ?</t>
  </si>
  <si>
    <t xml:space="preserve">Demande aux humanitaires de placer les kits de lave-mains aux points d'entrés et d'autres places publiques </t>
  </si>
  <si>
    <t xml:space="preserve">Pourquoi le supermatozoide des guéris gardent toujours Ebola y compris chez la femme? </t>
  </si>
  <si>
    <t xml:space="preserve">Pourquoi Ebola laisse des sequelles dans la tête du guéris plutard ,ils ne peuvent pas developper de la maladie ? </t>
  </si>
  <si>
    <t xml:space="preserve">Esque les guéris peuvent s'acoupler sans condom ? </t>
  </si>
  <si>
    <t xml:space="preserve">Renforcez l'encadrement des guéris  pour n'est pas amener  la maladie  mental tot ou tard surtout qu'ils sont delaissés dans la communauté </t>
  </si>
  <si>
    <t>Rondpoint rasta</t>
  </si>
  <si>
    <t xml:space="preserve">Au debut du covid 19 nous avions eu peur suite aux décès enregistrés en Chine et ailleurs , heureusement nous avons compris que cette maladie tue en magorité les blancs </t>
  </si>
  <si>
    <t xml:space="preserve">Il eut plusieurs derapage lors de la 10ème epidemie surtout lors des enterement  des cadavres sans l'accord de la famille </t>
  </si>
  <si>
    <t xml:space="preserve">La gratuité de soins va durer combien de temps ? </t>
  </si>
  <si>
    <t xml:space="preserve">Nous suggeront que vos sensibilisations se limite seulement aux regle d'hygiene  et l'EDS mais pas l'affaire du vaccin </t>
  </si>
  <si>
    <t>vaccin</t>
  </si>
  <si>
    <t xml:space="preserve">Nous vous remercions pour le rappel aux jeunes sur les preventions </t>
  </si>
  <si>
    <t>groupe whatshapp</t>
  </si>
  <si>
    <t>Vaccin Covid19: peut-on completer une deuxième dose avec "Moderna" après avoir pris une première dose de "AstraZenecca"? Besoin d'une explication s'il vous plait</t>
  </si>
  <si>
    <t xml:space="preserve">Il se pourrait que l’on voudrait donner à la communauté le vaccin de Covid-19 au nom d’Ebola car il y avait une forte résistance communautaire au vaccin covid </t>
  </si>
  <si>
    <t xml:space="preserve">Pourquoi la riposte exige à ceux qui avaient reçu le vaccin lors de l’épidémie précédente de recevoir encore une autre dose ? </t>
  </si>
  <si>
    <t xml:space="preserve">Le fait de recevoir le vaccin contre Ebola à plus de deux reprises ne peut pas avoir des conséquences néfastes sur la santé ? </t>
  </si>
  <si>
    <t>Est-ce le vaccin actuel est-il le même que ce qui avait été utilisé pendant la dixième épidémie ?</t>
  </si>
  <si>
    <t>Cette riposte n’a pas enregistré beaucoup de cas car les experts expatriés ne sont pas arrivés pour interventions.</t>
  </si>
  <si>
    <t xml:space="preserve">Mutualité des jeunes  Ambitieux pour le développement intégral ‘’MJADI’’ </t>
  </si>
  <si>
    <t>L’eau chaude peut-elle jouer le même rôle que l’eau  chlorée lors de la décontamination d’un endroit où un cas d’Ebola a été détecté ?</t>
  </si>
  <si>
    <t>Qu’est-ce que nous devons faire pour qu’Ebola ne puisse plus réapparaitre dans notre région?</t>
  </si>
  <si>
    <t>Il se pourrait que l’on voudrait donner à la communauté le vaccin de Covid-19 au nom d’Ebola car il y avait une forte résistance communautaire au vaccin covid  (21-49, Beni)</t>
  </si>
  <si>
    <t xml:space="preserve"> (Beni, Madrandele)</t>
  </si>
  <si>
    <t>Pourquoi certains agents commis aux points d’entrée de la ville de Beni ne rappellent pas aux passants de se laver les mains et ils y quittent avant 17 heures pendant  que la circulation y est toujours abondante?</t>
  </si>
  <si>
    <t>Les médecins ont ramenés Ebola car covid-19 n’a pas été rentable, ça valait la peine de revenir à l’épidémie qui a bien payé.</t>
  </si>
  <si>
    <t>Les enfants des mois des 2 ans peuvent aussi être vaccinés?</t>
  </si>
  <si>
    <t>Est-ce que, les habitants vivants près des cimétière, où on enterre les morts d'Ebola ne courent pas un danger?</t>
  </si>
  <si>
    <t>Pourquoi la riposte ne dote pas les écoles des kits hygiénique?</t>
  </si>
  <si>
    <t>Pensez-vous que, cette épidémie peut faire combien de temps, car l'autre épidémie avait fait 2 ans?</t>
  </si>
  <si>
    <t>Est-ce que, cette fois-ci, vous avez encore amené les étrangers dans la riposte pour qu'ils exploitent encore, nos sœurs?</t>
  </si>
  <si>
    <t>Pensez-vous que, la vaccination pour les malades est une solution?</t>
  </si>
  <si>
    <t xml:space="preserve">Vous nous demandez de respecter la dignité des filles collegues mais alors comment faire quand c'est une fille qui nous drague et veut avoir des relations sexuelles avec elle , faudrait-il denoncer ou bien ? </t>
  </si>
  <si>
    <t xml:space="preserve">Nous demandons à la Croix-Rouge de renforcer les sensibilisation aux filles et leurs mamans car elles s'amenent souvent vers nous garçons pour chercher de l'argent </t>
  </si>
  <si>
    <t xml:space="preserve">Nous encourageons la Croix-Rouge à penser toujours à nous grace à eux nous savons que nous devons respecter toute personne de -18 ans et on ne peut pas faire amour avec lui -même si cette personne le sollicite </t>
  </si>
  <si>
    <t>Kahodokyo</t>
  </si>
  <si>
    <t xml:space="preserve">Nos parenrts doivent nous garder à l'hopital pour que les infirmiers ne nous injectent pas le virus à ebola </t>
  </si>
  <si>
    <t xml:space="preserve">Nous vous remercions pour l'attention que vous avez porté à notre ecole </t>
  </si>
  <si>
    <t>Katsunga</t>
  </si>
  <si>
    <t xml:space="preserve">Nous avons vue que la negligence des vinqueurs c'est le seul moyen de l'existance de la maladie d'ebola , il ne veulent pas tenir compte de recomandations leurs donner par les medecins </t>
  </si>
  <si>
    <t xml:space="preserve">Pourquoi les infirmiers ne confinent pas les cas confirmé jusqu'à la disparution de virus afin que la maladie ne se propage pas ? </t>
  </si>
  <si>
    <t xml:space="preserve">Que les volontaires de la Croix-Rouge renforce la sensibilisation pour que toute les souches de la communauté comprennent que la maladie à virus ebola existe et c'est une realité </t>
  </si>
  <si>
    <t xml:space="preserve">Nous disons merci aux sensibilisateurs pour le courage de venir nous suivre même dans l'hôtel </t>
  </si>
  <si>
    <t xml:space="preserve">Vous dites que les Croix-Rouge travaillent en cas de guerre , ils enterent des cadavres de guerre et pourtant les cadavres sont entrain de pourir dans la route beni komanda  </t>
  </si>
  <si>
    <t xml:space="preserve">Quelles sont vos techniques et methodes approprier pour lutter completement contre ebola </t>
  </si>
  <si>
    <t xml:space="preserve">Est-ce que la Croix-Rouge avant de sensibiliser la communauté avait aussi déjà visité la prison ? </t>
  </si>
  <si>
    <t>Musenze</t>
  </si>
  <si>
    <t xml:space="preserve">Quel jour on va proclamer la fin de cette epidemie ? </t>
  </si>
  <si>
    <t xml:space="preserve">Nous vous prions de dire à l'humanité de fournir beaucoup d'effort pour eliminer cette epidemie </t>
  </si>
  <si>
    <t xml:space="preserve">Qu'est-ce qui est  à la base de cette reaparution  d'ebola  ? </t>
  </si>
  <si>
    <t xml:space="preserve">Ce vaccin a un autre objectif que la prevention de la population </t>
  </si>
  <si>
    <t>Quels sont les criteres d'eligibilité du vaccin?</t>
  </si>
  <si>
    <t xml:space="preserve">Nous avons plusieurs deplacés de guerre , nous voulons la dotation des aliment et moustiquaires , savons , kits de lave-mains </t>
  </si>
  <si>
    <t xml:space="preserve">Cathedrale </t>
  </si>
  <si>
    <t xml:space="preserve">Il ya encore le doute sur le vaccin ervebo car sa peut nous créer de maladies et rendre les femmes steril </t>
  </si>
  <si>
    <t xml:space="preserve">Que la Croix-Rouge ne se limite pas seulement au menage mais qu'ils sensibilisent aussi sur la boison alcoolisé </t>
  </si>
  <si>
    <t xml:space="preserve">Tous les vaccin qu'on voudrait donner à la communauté sont très douteux car  ils sont bel et bien expirer </t>
  </si>
  <si>
    <t>Est-ce que ce nouveau vaccin ervebo sera -t-il un vaccin de routine comme ceux administrés aux enfants?</t>
  </si>
  <si>
    <t xml:space="preserve">Malgré une bonne evolution de lutte contre la MVE, que toutes les personnes engagées dans la riposte fournissent plus d'effort afin que cette maladie disparaisse totalement en Beni </t>
  </si>
  <si>
    <t xml:space="preserve">Cet ebola est faux parce qu' on est voit rien de danger comme celui de l'année passée </t>
  </si>
  <si>
    <t xml:space="preserve">Beaucoup des gens negligent trop la maladie parce qu' on engage les avantiriers surtout qui ne savait pas bien que ce ebola </t>
  </si>
  <si>
    <t>Est-ce que vous traitez les malades au CTE comme lors de l'épidemie d'Ebola passée?</t>
  </si>
  <si>
    <t xml:space="preserve">Par raport aux animaux , est-ce que vous avez toujours eu le temps de prelever tous les animaux dans les abatoires ? </t>
  </si>
  <si>
    <t xml:space="preserve">Il faut aussi renforcer les formations des bases surtout sur l'EDS pour bien le maitrisé dans la communauté </t>
  </si>
  <si>
    <t>EDS</t>
  </si>
  <si>
    <t xml:space="preserve">Les massacres et la maladie est une façon d'eliminer beaucoup de personne dans la communauté </t>
  </si>
  <si>
    <t xml:space="preserve">Qu'est ce qu'on peut faire pourqu'on ne puisse pas être contaminé ? </t>
  </si>
  <si>
    <t xml:space="preserve">Pourquoi le medecin avait tandance d'agraver la maladie à cause d'interet personnel </t>
  </si>
  <si>
    <t xml:space="preserve">Nous demendons aux medecins de chaque fois nous soigner dans de bonne condition et avoir  la conscience </t>
  </si>
  <si>
    <t xml:space="preserve">Nous remercions tout les monde qui nous sensinbilise pendant l'epidemie </t>
  </si>
  <si>
    <t xml:space="preserve">Nous avons appris que les agents de la riposte coupent certains organes du cadavre c'est pourquoi il l'emballe jaloussement </t>
  </si>
  <si>
    <t xml:space="preserve">Pour finir completement avec cette maladie , aidez-nous à nous amener des lavabos et des savons surtout dans des entrois publiques </t>
  </si>
  <si>
    <t xml:space="preserve">Nous voulons voir les tombes de nos freres qui ont décédés pendant la 10ème epidemie car pendant cette vague c'est la Croix-Rouge qui faisaient cette enterement , il disait que même le membre de la famille ne puisse pas les accompagner </t>
  </si>
  <si>
    <t>Pourquoi la maladie à virus ebola en tendance  de se repeter mainte fois dans les regions ou s'est déjà passé ce virus , il n'ya pas des cherheur pour cette maladie afin de trouver un bon vaccin qui peut tuer ce virus completement car il semble que le resultat positif est un tatonement?</t>
  </si>
  <si>
    <t xml:space="preserve">Nous demandons tout s'implement aux agents de la santé de fournir les efforts pour finir  cette epidemie </t>
  </si>
  <si>
    <t xml:space="preserve">Vous nous amenez deux vaccins differents  pour traiter la MVE, le premier vaccin qu'on avait reçu n'était pas efficace pour tuer ce virus ? </t>
  </si>
  <si>
    <t>Pourquoi les signes de la maladie à virus ebola reste toujours dans le milieu même si on proclame la fin de l'epidemie dans ce milieu?</t>
  </si>
  <si>
    <t xml:space="preserve">Nous comme rescapés de massacre nous demandons à la Croix-Rouge de nous venir en aide </t>
  </si>
  <si>
    <t xml:space="preserve">Les femmes libres et les hommes guéris de la maladie à virus ebola sont -il identifiés pourque le suivi soit unitié et orienté ? </t>
  </si>
  <si>
    <t>Dit-on que l'equipe de Swab de l'epidemie passée surtout les agents de l'OMS, à chaque appel d'un décès pour la swab, il venait avec la salive d'un cas confirmé pour créer beaucoup des cas en ville , mais pour cette 13 eme epidemie non</t>
  </si>
  <si>
    <t xml:space="preserve">Quand dans la communauté il ya un décès, la population fait appel aux equipes EDS quand l'equipe arrive au lieu, il swabe le cadavre , il fait l'examen d'ebola ou de corona </t>
  </si>
  <si>
    <t>Commentaire positif</t>
  </si>
  <si>
    <t xml:space="preserve">Que la Croix-Rouge nous aide à laisser l'equipe de l'EDS dans la communauté même à l'absence des epidemie pour chaque fois nous aider à transporter le corp pour accompagner la famille au cimetiere </t>
  </si>
  <si>
    <t>Mabakou</t>
  </si>
  <si>
    <t xml:space="preserve">Les agents de la riposte commencent encore à circuler pour pomper leus virus d'ebola dans nos quartiers </t>
  </si>
  <si>
    <t xml:space="preserve">Nous demandons aux infirmiers de bien verifier la dose du vaccin qui correspond au poid et l'age de chaque personne </t>
  </si>
  <si>
    <t>La maladie d'ebola n'existe pas parce que en arrivant même à l'hôpital on demande l'origine de ce 13ème epidemie , les medecins manquent quoi dire</t>
  </si>
  <si>
    <t xml:space="preserve">A la 10ème epidemie nous avons constaté que ce sont les personnes soignants qui tuaient les gens suite au grand financesement </t>
  </si>
  <si>
    <t>Pourquoi à cette 13ème epidemie vous ne financez plus les goupes des jeunes comme à la 10ème epidemie?</t>
  </si>
  <si>
    <t xml:space="preserve">Il n'ya pas le vraie vaccin d'epidemie d'ebola pour qu'il reçoive d'une manière routinière comme celui de la rougeole ? </t>
  </si>
  <si>
    <t xml:space="preserve">Nous vous encourageons pour votre sensibilisation </t>
  </si>
  <si>
    <t>Sokonoki</t>
  </si>
  <si>
    <t xml:space="preserve">La pendemie du covid 19 ainsi que la MVE seront classés parmi les maladies d'ici puisque leur reaparution reste certaine dans la communauté du milieu </t>
  </si>
  <si>
    <t>Même les contacts qui ont fuient l'hôpital revienent  non contaminés et vivants</t>
  </si>
  <si>
    <t>Pourquoi recevoir le deuxieme vaccin alors qu'on n'a pas été en contacte avec le malade de la MVE?</t>
  </si>
  <si>
    <t>Comment doit -on expliquer la resurgence de la MVE dans moins d'une année lorsque les guéris ont été bien suivi?</t>
  </si>
  <si>
    <t xml:space="preserve">Que l'equipe de riposte continue à rechercher les contactes evadés pour que cette epidemie soit vite maitrisé </t>
  </si>
  <si>
    <t xml:space="preserve">Ici à beni , beaucoup de gens ne sont pas vaccinés mais nous sommes bien pôrtés </t>
  </si>
  <si>
    <t xml:space="preserve">Est-ceque le vaccin du covid 19 est disponible ? </t>
  </si>
  <si>
    <t xml:space="preserve">Pourquoi au marché on ne respecte pas les mesures d'hygiene et les gens sont entassés ? </t>
  </si>
  <si>
    <t xml:space="preserve">Veuillez dire aux chefs de quartier de "sokonoki" de passer dans chaque menage car notre voisinage va nous contaminer </t>
  </si>
  <si>
    <t>Est-ce que vous etes venu seulement pour ebola ou autres aproches?</t>
  </si>
  <si>
    <t xml:space="preserve">Nous avons constaté que cette 13ème epidemie est vite eraduqué car vous n'avez plus de financement  comme à la dixieme </t>
  </si>
  <si>
    <t xml:space="preserve">Cette epidemie était une frappe (faux) c'est pourquoi cette maladie est vite terminé à beni seulement </t>
  </si>
  <si>
    <t xml:space="preserve">Pourquoi ebola persiste ou s'observe toujours en afrique et jamais dans d'autres continents? </t>
  </si>
  <si>
    <t xml:space="preserve">La population n'est pas convaicue pour le cas confirmé d'ebola d'un mort sans être malade de ce virus </t>
  </si>
  <si>
    <t xml:space="preserve">Pourquoi la resurgence d'ebola à beni alors qu'on a pas encore fait même une année depuis la fin de la 10ème epidemie? </t>
  </si>
  <si>
    <t>Pourquoi les fous ne meurent pas avec ebola alorsqu'il ne pratiquent pas des regles d'hygiene?</t>
  </si>
  <si>
    <t xml:space="preserve">Est-ce que c'est beni qui est une ville sale pourqu'ebola y fasse toujours son retour  ? </t>
  </si>
  <si>
    <t xml:space="preserve">Pourquoi on ne s'implique pas dans covid comme on le fait pour ebola ? </t>
  </si>
  <si>
    <t xml:space="preserve">On a besoin de la paix et la bonne santé , finissez votre ebola </t>
  </si>
  <si>
    <t xml:space="preserve">Est-il vraie qu'on a déjà trouvé le medicament pour mettre fin à l'epidemie à virus ebola ? </t>
  </si>
  <si>
    <t xml:space="preserve">Nous remercion l'equipe de la riposte pour la sensibilisation qu'elle fait </t>
  </si>
  <si>
    <t xml:space="preserve">Est-ce que l'epidemie d'ebola existe toujours ou c'est terminé parce qu'il n'ya plus des cas confirmés ni les morts ? </t>
  </si>
  <si>
    <t xml:space="preserve">Nous demandons au ministere de la santé de nous distribuer le lave-mains pour nous refugers </t>
  </si>
  <si>
    <t xml:space="preserve">Nous disons merci à tout les sensibilisateurs et tout les partenaires de la riposte </t>
  </si>
  <si>
    <t xml:space="preserve">La maladie d'ebola n'existe pas c'est un montage </t>
  </si>
  <si>
    <t xml:space="preserve">Si une personne presente tous les signes suspects lequel peut être plus dangereux pour vite le  suspect transferer à l'hôpital ? </t>
  </si>
  <si>
    <t>Badolite</t>
  </si>
  <si>
    <t xml:space="preserve">Les gens de 3ème age ont peur d'aller à l'hôpital car une fopis arrivé là c'est la mort </t>
  </si>
  <si>
    <t xml:space="preserve">Pensez-vous que le lavage des mains peut arreter la maladie à virus ebola ? </t>
  </si>
  <si>
    <t xml:space="preserve">La population demande le lavabos pour mieux faire l'hygiene </t>
  </si>
  <si>
    <t xml:space="preserve">La communauté demande aux medecins la gratuité des soins medicaux dans tous les centre de santé </t>
  </si>
  <si>
    <t xml:space="preserve">Au juste la maladie d'ebola fait combien de temps dans le corps  ? </t>
  </si>
  <si>
    <t xml:space="preserve">Ebola ne finira pas aussi longtemps le vaccin ne sera pas donné par des infirmiers locaux </t>
  </si>
  <si>
    <t xml:space="preserve">Les voyageur qui voyagent etant serrés les uns contre les autres , continuent à propager la maladie d'ebola ou covid </t>
  </si>
  <si>
    <t xml:space="preserve">Pourquoi la Croix-Rouge ne s'interesse pas dans la recherche de la securité mais seulement dans la riposte </t>
  </si>
  <si>
    <t xml:space="preserve">Nous avons besoin de la gratuité de soins dans tout les centre de santé </t>
  </si>
  <si>
    <t xml:space="preserve">Le chaumage que nous observons maintenant peut faire que nos agents de la santé créent des maladies qui peuvent leur apporter un financement très elevé car sans maladie comme Ebola les infirmiers ne peuvent pas gagner quelque chose pour survivre </t>
  </si>
  <si>
    <t xml:space="preserve">Comme le vaccin de la MVE a les effets secondaires dans l'organisme des gens, on ne sait pas le prendre </t>
  </si>
  <si>
    <t xml:space="preserve">Veuillez exterminer cette maladie et nous rassurer qu'elle ne reviendra plus en nous donnant toute les equipement possible </t>
  </si>
  <si>
    <t xml:space="preserve">Nous vous remercions grandement pour ces conseils d'eraducation de cette maladie à virus ebola </t>
  </si>
  <si>
    <t xml:space="preserve">Dit-on qu'il y a une grande somme d'argent déjà financée à la BCZ et il manque comment utiliser ça c'est pourquoi ils créent des nouveaux cas </t>
  </si>
  <si>
    <t xml:space="preserve">Ebola semble prendre fin car les medecin soignant ont peur des menances de la communauté </t>
  </si>
  <si>
    <t xml:space="preserve">Comme vous etes entrain de circuler dans la communauté priere de sensibiliser aussi dans des eglises et groupe de developpement </t>
  </si>
  <si>
    <t xml:space="preserve">Comment pouvons -nous couper la chaine de contamination de ces maladies  ? </t>
  </si>
  <si>
    <t xml:space="preserve">Nous avons besoins des moustiquaires au centre de santé de sayo car nous sommes victimes des picures quand nous sommes hôspitalisés là </t>
  </si>
  <si>
    <t>Malaria</t>
  </si>
  <si>
    <t>L'aire de santé de sayo regorge moins des dispositifs d'hygiene dans les points chauds de cette contrée</t>
  </si>
  <si>
    <t>Pourquoi les ONG n'avaient pas pris les precotions de garder le guéries aumoins pendant 2 ans pour qu'ils ne contaminent plus la population?</t>
  </si>
  <si>
    <t>Comme il n'ya plus des cas donc ebola est terminé?</t>
  </si>
  <si>
    <t xml:space="preserve">Quel est la vraie source de cette 13ème epidemie ? </t>
  </si>
  <si>
    <t xml:space="preserve">L'epidemie d'ebola et la pendemie de corona n'existent pas à beni c'est un business </t>
  </si>
  <si>
    <t xml:space="preserve">Demande au CICR de changer la methode de recuperation des malades atteint par balle car plusieurs personne se pleignent de leur façon de faire </t>
  </si>
  <si>
    <t xml:space="preserve">Ebola prend fin puisqu'il n'ya pas de financement  des ONG dans la riposte contre ebola </t>
  </si>
  <si>
    <t>Manano kesho</t>
  </si>
  <si>
    <t xml:space="preserve">Cette epidemie va vite prendre fin car il n'y avait pas de finacement  </t>
  </si>
  <si>
    <t xml:space="preserve">Pourquoi les ONG interveinnent vite en cas de l'epidemie  pendant que le massacre qui a fait des milieux des morts , elles n'interviennent pas ? </t>
  </si>
  <si>
    <t xml:space="preserve">Comme il n'ya pas eu de financement la MVE a pris fin </t>
  </si>
  <si>
    <t xml:space="preserve">Comment peut-on attrapper la maladie ? </t>
  </si>
  <si>
    <t xml:space="preserve">Dites aux infirmiers de continuer à combattre fort la MVE </t>
  </si>
  <si>
    <t xml:space="preserve">Pourquoi vous enteriez sans la famille au debut ? </t>
  </si>
  <si>
    <t xml:space="preserve">Les agents de riposte vont finir à vendre tout ce qu'ils avaient achété pendant la riposte puisqu'il tué les gens innoncement </t>
  </si>
  <si>
    <t xml:space="preserve">L'ebola est une maladie satanique ,il n'atrappe pas les chretiens </t>
  </si>
  <si>
    <t xml:space="preserve">Les maçons sont disposés à beaucoup des microbes alors comment vont se proteger en plein travail ? </t>
  </si>
  <si>
    <t xml:space="preserve">Pourquoi on dit que le vaccin d'ebola est autorisé comme tout autre vaccin ? </t>
  </si>
  <si>
    <t>Kahuko</t>
  </si>
  <si>
    <t xml:space="preserve">Beni avait enregistré plusieurs cas des VIH cause de l'argent versé dans la 10 eme epidemie et c'était une façon de nous eliminer </t>
  </si>
  <si>
    <t xml:space="preserve">Pourquoi les chercheurs des africains sont minimisés par les occidentaux dans le domaine médical ? </t>
  </si>
  <si>
    <t xml:space="preserve">Notre souhait est de voir que toutes les dispositions soient prises pour eviter une quelconque contamination si ebola reaparait à Beni </t>
  </si>
  <si>
    <t xml:space="preserve">La plupart des personnes restent optimistes quand à la bonne evolution de cette epidemie d'ebola , toute fois elle emettent des doutes sur la fiabilité de ce nouveau vaccin ervebo vu son homologation tardive </t>
  </si>
  <si>
    <t xml:space="preserve">Pouvez-vous nous donner le nom scientifique du médicament qui fait guerir ebola  ? </t>
  </si>
  <si>
    <t xml:space="preserve">Que les volontaires de la Croix-Rouge soient les premiers à recevoir ce vaccin ervebo pour que la population les emboitent le pas </t>
  </si>
  <si>
    <t>Felicitation pour ce courage notament au pilier EDS qui est entrain de nous rendre loyaux service</t>
  </si>
  <si>
    <t>Maneno-kesho</t>
  </si>
  <si>
    <t xml:space="preserve">Nous vous voyons passer souvent quand il ya epidemie mais lorsqu'il n'ya pas epidemie vous ne passez pas alors que la salleté demeurent dans des menages </t>
  </si>
  <si>
    <t xml:space="preserve">Pendant le massacre est-ce que c'est vous qui amenez les cadavres à la morgue ? </t>
  </si>
  <si>
    <t>Est-ce que la mission de l'armée est de ramasser les cadavres , ou proteger la population et les frontiere du pays ?</t>
  </si>
  <si>
    <t xml:space="preserve">Ne soyez pas seulement visible pendant l'epidemie , vous devez passer aussi après l'épidemie </t>
  </si>
  <si>
    <t xml:space="preserve">Si reelement il y avait ebola , il n'y aurait pas seulement 6 morts </t>
  </si>
  <si>
    <t xml:space="preserve">Quand est-ce que la Croix-Rouge  va nous montrer là ou nos freres sont enterrés ? </t>
  </si>
  <si>
    <t xml:space="preserve">Combien des maisons ont été decontaminée en ville de Beni  ? </t>
  </si>
  <si>
    <t xml:space="preserve">Nous soutenons l'initiative de combattre les abus et exploitations sexueles au sein de la Croix-Rouge et dans d'autres organisations  </t>
  </si>
  <si>
    <t xml:space="preserve">Nous felicitons le travail de la Croix-Rouge surtout l'EDS qu'il continue même après l'epidemie </t>
  </si>
  <si>
    <t xml:space="preserve">Si un enfant a eu le vaccin habituel avoir encor le vaccin d'ebola il n'y a aura pas des effets secondaires ? </t>
  </si>
  <si>
    <t xml:space="preserve">Vu que la ville est surpeuplé par le deplacés vulnerables qua la Croix-Rouge distribut même les kits lave mains pour les mesures de prevention </t>
  </si>
  <si>
    <t xml:space="preserve">On nous amene le second vaccin pour nous rendre directement debile </t>
  </si>
  <si>
    <t xml:space="preserve">Pourquoi ebola reaparait quand bien même  on respectait les mesures de prevention ? </t>
  </si>
  <si>
    <t xml:space="preserve">Qu'est-ce qu'il faut faire pour ne plus connaitre ebola dans notre region ? </t>
  </si>
  <si>
    <t xml:space="preserve">Si les mesures de lavage de mains et autres echouent à briser ebola , propaser d'autres methodes </t>
  </si>
  <si>
    <t xml:space="preserve">Au lieu de chaque fois nous embrouiller avec le soit disant ebola donné nous seulement la paix </t>
  </si>
  <si>
    <t xml:space="preserve">Ebola est ireel , on le crée pour enrichir certaines personnes </t>
  </si>
  <si>
    <t xml:space="preserve">Vous Croix-Rouge , vous dites que vous faites le benevolent et pourtant nous sommes entrain d'écouter que vous patientez une grande somme qui sera payé comme prime de votre part par le responsable de la riposte </t>
  </si>
  <si>
    <t xml:space="preserve">Nous demandons des lavabos et des comprimés chlore </t>
  </si>
  <si>
    <t xml:space="preserve">En quand la fin de l'epidemie ? </t>
  </si>
  <si>
    <t xml:space="preserve">Pourquoi à l'hôpital de yakobi beaucoup des personnes mouraient quand il voulait aller se soigner ? </t>
  </si>
  <si>
    <t xml:space="preserve">Pourquoi lors  de l'épidemie d'ebola celui qui dit qu'ebola n'existe pas il meurt  </t>
  </si>
  <si>
    <t xml:space="preserve">Pourquoi quand on donne le vaccin à une personne on donne toujours de la nourriture ? </t>
  </si>
  <si>
    <t xml:space="preserve">Nous vous demandons de chaque fois bien collaborer avec la communauté pour trouver des vraies suggestoins </t>
  </si>
  <si>
    <t xml:space="preserve">Aujourd'hui nous avons peur des choses qu'on donne gratuitement comme le vaccin , medicaments  car avant ça n'existait pas  </t>
  </si>
  <si>
    <t>Pourquoi dans des centre des santé on ne donne plus les moustiquaires aux femmes anceinte ?</t>
  </si>
  <si>
    <t xml:space="preserve">On ne va pas vous dire que vous etes entrain de faire du mal , mais vous etes entrain de faire du bien </t>
  </si>
  <si>
    <t>Pourquoi nous sommes entrain de demander les lavabos aux lieux publics mais vous n'etes pas entrain de nous amener les reponses ?</t>
  </si>
  <si>
    <t>Nos encouragement vont toujours mettre les plus necessaire par ce que vous vous efforcez de venir  nous mettre à ligne d'information</t>
  </si>
  <si>
    <t xml:space="preserve">Nous avons appris que le vacin est une semence de microbe vivant qui pousseront petit à petit  dans nos corps  pour nous exterminer </t>
  </si>
  <si>
    <t xml:space="preserve">On a bien fait de ne pas financer cette riposte d'ebola raison pour laquelles il n'y a pas des cas inventés </t>
  </si>
  <si>
    <t xml:space="preserve">Pourquoi vous ne donnez plus de sercueilles pendant qu'il y a moins des cas ? </t>
  </si>
  <si>
    <t xml:space="preserve">On nous dit qu'il ya des soins gratuits , mais pourquoi vous n'en parlez pas dans vos emmissions ? </t>
  </si>
  <si>
    <t xml:space="preserve">Pourquoi  est-ce que les gens de l' EDS travaillent seulement que lorsqu'il y a ebola ? </t>
  </si>
  <si>
    <t xml:space="preserve">Que les gens qui travaillent au niveau du triage ne puissent pas toucher les patients </t>
  </si>
  <si>
    <t>Merci de nous avertir encore sur les mesures de prevention nous allons appliquer</t>
  </si>
  <si>
    <t xml:space="preserve">Pourquoi vous perdez vos dorsards ? </t>
  </si>
  <si>
    <t xml:space="preserve">Comme la Croix-Rouge faisait avant de nettoyer et tuer les insectes dans des maisons qu'ils reviennent encore nous aider , la communauté souffre </t>
  </si>
  <si>
    <t xml:space="preserve">Nous croyons que la maladie à virus ebola va vite prendre fin car beaucoup des gens suivent les regles d'hygiene </t>
  </si>
  <si>
    <t xml:space="preserve">Est-ce que tous les medecins vont encore trouver le vaccin ? </t>
  </si>
  <si>
    <t xml:space="preserve">Comment savoir si le visiteur est malade d'ebola ? </t>
  </si>
  <si>
    <t xml:space="preserve">Pourquoi les agents sanitaires sont toujours agités lors de l'epidemie d'ebola ? </t>
  </si>
  <si>
    <t xml:space="preserve">Ayez toujours le courage de traiter toutes les épidemies très tot sans tarder </t>
  </si>
  <si>
    <t>Nous disons courage pour nous rendre un grand service car la maladie est en cours d'être éliminée</t>
  </si>
  <si>
    <t xml:space="preserve">Vous sensibilisez sur l'hygiene, comment vous allez decouvrir l'hygiene dans la chambre de tout un chacun ? </t>
  </si>
  <si>
    <t xml:space="preserve">N'ayez pas l'habitude de chaque fois sensibiliser quand il y a l'epidemie </t>
  </si>
  <si>
    <t xml:space="preserve">Lors de la distribution de lave-mains à sayo on donne seulement à ceux qui sont connus et on laisse d'autres </t>
  </si>
  <si>
    <t xml:space="preserve">Quand  est-ce que vous nous apportez les kits de lave-mains  ainsi que des moustiquaires ? </t>
  </si>
  <si>
    <t xml:space="preserve">Dit-on qu'au centre de traitement on ne soigne pas comme il faut , on donne seulement peu de medicament  </t>
  </si>
  <si>
    <t xml:space="preserve">Pourquoi vous ne continuez pas à donner la gratuité après l'epidemie  ? </t>
  </si>
  <si>
    <t xml:space="preserve">Pour bien se proteger il faut construire le cite pour les reguliers pour ne pas retourné encore dans une situation très critique </t>
  </si>
  <si>
    <t xml:space="preserve">Pourquoi vous amenez le medicaments lors de l'ebola ? </t>
  </si>
  <si>
    <t xml:space="preserve">Nous nous prenons en charge à la maison parce que nous n'avons pas de l'argent pour l'hospitalisation  </t>
  </si>
  <si>
    <t xml:space="preserve">Nous n'avons pas d'espace pour l'accueil des deplacés ,que le gouvernement construise pour eux un camps  </t>
  </si>
  <si>
    <t>Pourquoi au centre de santé on prescrit le même médicament lorsque il y a la gratuité ?</t>
  </si>
  <si>
    <t xml:space="preserve">Est-ce que tout le monde a la même maladie ? </t>
  </si>
  <si>
    <t xml:space="preserve">Qu'est-ce qu'on peut faire pour lutter contre l'automedication ? </t>
  </si>
  <si>
    <t xml:space="preserve">Continuez à circuler pour le rappel des mesures d'hygiene </t>
  </si>
  <si>
    <t xml:space="preserve">L'ebola actuel n'a pas l'empleur grandissante parce que le gouvernement congolais a exclus l'OMS d'intervenir dans la lutte contre l'ebola à Beni </t>
  </si>
  <si>
    <t xml:space="preserve">Le vaccin d'ebola qu'on utilise n'est pas bon à l'organisme car c'est le reste du vaccin de l'epidemie passé </t>
  </si>
  <si>
    <t>Pourquoi l'ebola de 2018 n'était pas vite maitrisé alors qu'il était chapeauté par l'OMS ?</t>
  </si>
  <si>
    <t xml:space="preserve">Nous demandons à ce que dans le cas ou l'ebola reaparait encore il faut que les équipes de lutte contre l'ebola soient locale car les etrangés avaient fait beaucoup d'abus pourque celui -ci soit vite maitrisé </t>
  </si>
  <si>
    <t>Nous avons constaté que l'ebola est un bisiness</t>
  </si>
  <si>
    <t xml:space="preserve">Vous avez su l'origine d'ebola et du covid 19 pourquoi vous echoué l'origine du massacre ? </t>
  </si>
  <si>
    <t>Ebola,Covid</t>
  </si>
  <si>
    <t xml:space="preserve">Pourquoi les médecins ne soignent plus les malades comme avant ces 2 epidemie ? </t>
  </si>
  <si>
    <t xml:space="preserve">Comment et quels sont les mecanismes pris pour les contacts en fuite et comment il evolue là ou ils sont ? </t>
  </si>
  <si>
    <t xml:space="preserve">Que la consommation de viane boucanée provenant de la brousse soit structement onterdite car nous ne savons pâs sa provenance precise </t>
  </si>
  <si>
    <t>Les animaux</t>
  </si>
  <si>
    <t xml:space="preserve">Selon les rumeurs politiques de Goma jusqu'à kanyabayonga est annexé au rwanda de lubirigha jusqu'à kanyabayonga pour l'ouganda </t>
  </si>
  <si>
    <t>Pourquoi aux frontieres les barrieres sont ouvertes en venant à Beni mais sans faire le contrôle à ebola tandisque avant d'entrer en auganda on fait l'examen de corona ?</t>
  </si>
  <si>
    <t xml:space="preserve">Une fois l'insecurité finie tous les cultivateurs reprennent leur champs et vous verrez comme les épidemies vont aussi disparaitre </t>
  </si>
  <si>
    <t xml:space="preserve">Dans cette epidemie il ya  manigace c'est la raison pour laquelle les etrangers entre dans cette partie du congo sans en tenir compte du danger épidemiologique qui existe </t>
  </si>
  <si>
    <t xml:space="preserve">Que les siviteurs soient bien identifiés et faire le suivi </t>
  </si>
  <si>
    <t>Pourquoi les humanitaires ont toujours fait semblant de nous aider , mais  à realité ce sont ses gens qui nous tue ?</t>
  </si>
  <si>
    <t xml:space="preserve">Nous voulons qu'on proclame la fin de l'epidemie car encore nous entendons une autre vague de covid </t>
  </si>
  <si>
    <t>Covid</t>
  </si>
  <si>
    <t xml:space="preserve">Nous les pauvres nous avons besoin des pharmacies ou on a les medicament d'ebola et covid </t>
  </si>
  <si>
    <t xml:space="preserve">Nous remercions l'equipe de la Croix-Rouge pour nous sensibiliser </t>
  </si>
  <si>
    <t xml:space="preserve">Nous sommes conscient que cette maladie existe pour ceux là qui ignorent encore les mesures barrieres </t>
  </si>
  <si>
    <t xml:space="preserve">Si réellement cette maladie à virus ebola est revenue de nouveau quelle est la base ou la source ? </t>
  </si>
  <si>
    <t xml:space="preserve">Que les autorités competantes nous renforcent avec les instrument necessaire comme les lave-mains  </t>
  </si>
  <si>
    <t xml:space="preserve">Notre gouvernement a envouyé cette epidemie pour  nous tuer  car le massacre a echoué </t>
  </si>
  <si>
    <t xml:space="preserve">Pourquoi cette epidemie fini vite par rapport à celle de la 10 eme epidemie ? </t>
  </si>
  <si>
    <t>Quels sont les reconmandations à la population pourque la maladie ne reviennet plus à Beni ?</t>
  </si>
  <si>
    <t xml:space="preserve">Les prisoniers de kangwagi ont besoin de votre presence à la prison pour la sensibilisation </t>
  </si>
  <si>
    <t xml:space="preserve">Est-ce que cette 13 eme epidemie était reelle ? </t>
  </si>
  <si>
    <t xml:space="preserve">Nous savons que l'ebola est un vrai montage pour créer de l'argent </t>
  </si>
  <si>
    <t xml:space="preserve">Nous ne voulons plus entendre qu'il ya une autre reaparution d'ebola au nord-kivu </t>
  </si>
  <si>
    <t>L'ebola ne pas une maladie parce que nous  population nous appliquons les mesures barrieres</t>
  </si>
  <si>
    <t xml:space="preserve">Le gouvernement voulait forcer de faire prolongé l'epidemie mais il n'ya pas des cas de morts </t>
  </si>
  <si>
    <t xml:space="preserve">Nous demandons au ministre de la santé de nous donner le lavabos et de savon pour nous les deplacés </t>
  </si>
  <si>
    <t xml:space="preserve">Nous vous encourageons vraiment car nous sommes contants que vous publiez des bons resultat des guérris  </t>
  </si>
  <si>
    <t xml:space="preserve">L'ebola de Beni n'est pas vrai car tout les malades sont assimilés à ebola </t>
  </si>
  <si>
    <t xml:space="preserve">La 13 -ème épidémie est venue d'un guéri  ou d'un visiteur ? </t>
  </si>
  <si>
    <t>La communauté demande la remise de lavabos dans le lieu public</t>
  </si>
  <si>
    <t xml:space="preserve">Dieu va faire passé cette maladie car nous souffrons de massacre </t>
  </si>
  <si>
    <t xml:space="preserve">Quelles sont les procedures pour s'abstenir d'ebola ? </t>
  </si>
  <si>
    <t xml:space="preserve">Comment se laver les mains ? </t>
  </si>
  <si>
    <t xml:space="preserve">La communauté est contente de la Croix-Rouge car elle est au service de la communauté </t>
  </si>
  <si>
    <t xml:space="preserve">Nous vous encourageons pour le travail fait par les agents de la Croix-Rouge </t>
  </si>
  <si>
    <t xml:space="preserve">Une fois au CTE on est tué par les injections des infirmiers car ils ont besoin de l'argent  </t>
  </si>
  <si>
    <t>Pourquoi lorsqu'on est listé contact même si on a pas été suivi on presente aucune maladie ?</t>
  </si>
  <si>
    <t>Pourquoi tous les animaux ne sont pas atteints d'ebola ?</t>
  </si>
  <si>
    <t xml:space="preserve">Nous avons peur de frequanter les fosa pendant cette periode </t>
  </si>
  <si>
    <t>Il existe toujours de sites de logement des personnes malades d'Ebola? Et leurs traitements sont sans défis?</t>
  </si>
  <si>
    <t xml:space="preserve"> (Beni, Butsili)</t>
  </si>
  <si>
    <t>Les écoles, n'ont pas des kits, laves mains, pensez vous pas que, la propagation peut augmenter?</t>
  </si>
  <si>
    <t>Est-ce que c'est dans la mains que nous pouvons nous contaminer d'avance ?</t>
  </si>
  <si>
    <t xml:space="preserve">Que le ministère de la santé renforce la capacité des personnels soignant pour eraduquer completement l'epidemie d'ebola </t>
  </si>
  <si>
    <t>CICR</t>
  </si>
  <si>
    <t xml:space="preserve">Pourquoi vous les gens de la riposte vous ne donnez plus la nourriture au patient d'ebola ? </t>
  </si>
  <si>
    <t xml:space="preserve">Nous voulons que les CICR puisse nous aider nous les vulnerable de massacre et ebola </t>
  </si>
  <si>
    <t xml:space="preserve">On a eu peur de faire evoluer la maladie car il y avait des menance au debut de la propagation de la maladie dans toute la ville </t>
  </si>
  <si>
    <t>Pourquoi les voitures ne circulenrt pas comme la periode de la 10ème epidemie .?</t>
  </si>
  <si>
    <t xml:space="preserve">Nous disons courage pour nous rendre un grand service car la maladie est en cours d'être eliminée, il n'ya plus de nouveaux cas </t>
  </si>
  <si>
    <t xml:space="preserve">Les virus d'ebola c'est déjà terminé pourquoi on est en train de circuler encore ? </t>
  </si>
  <si>
    <t xml:space="preserve">La maladie existe mais les medecins de mauvaise volonté veulent l'agraver pour gagner de l'argent </t>
  </si>
  <si>
    <t xml:space="preserve">Pourquoi les cas positifs de cet année ne se multiplient pas comme au paravant ? </t>
  </si>
  <si>
    <t>Comment faire pour aller cimenter la tombe de mon fils mort d'Ebola dont je ne connait pas ou il était enteré?</t>
  </si>
  <si>
    <t xml:space="preserve">Cette fois-ci avant d'enterer, contacter la famille pour eviter les obstacles </t>
  </si>
  <si>
    <t>2021_wk49_001</t>
  </si>
  <si>
    <t>2021_wk49_002</t>
  </si>
  <si>
    <t>2021_wk49_003</t>
  </si>
  <si>
    <t>2021_wk49_004</t>
  </si>
  <si>
    <t>2021_wk49_005</t>
  </si>
  <si>
    <t>2021_wk49_006</t>
  </si>
  <si>
    <t>2021_wk49_007</t>
  </si>
  <si>
    <t>2021_wk49_008</t>
  </si>
  <si>
    <t>2021_wk49_009</t>
  </si>
  <si>
    <t>2021_wk49_010</t>
  </si>
  <si>
    <t>2021_wk49_011</t>
  </si>
  <si>
    <t>2021_wk49_012</t>
  </si>
  <si>
    <t>2021_wk49_013</t>
  </si>
  <si>
    <t>2021_wk49_014</t>
  </si>
  <si>
    <t>2021_wk49_015</t>
  </si>
  <si>
    <t>2021_wk49_016</t>
  </si>
  <si>
    <t>2021_wk49_017</t>
  </si>
  <si>
    <t>2021_wk49_018</t>
  </si>
  <si>
    <t>2021_wk49_019</t>
  </si>
  <si>
    <t>2021_wk49_020</t>
  </si>
  <si>
    <t>2021_wk49_021</t>
  </si>
  <si>
    <t>2021_wk49_022</t>
  </si>
  <si>
    <t>2021_wk49_023</t>
  </si>
  <si>
    <t>2021_wk49_024</t>
  </si>
  <si>
    <t>2021_wk49_025</t>
  </si>
  <si>
    <t>2021_wk49_026</t>
  </si>
  <si>
    <t>2021_wk49_027</t>
  </si>
  <si>
    <t>2021_wk49_028</t>
  </si>
  <si>
    <t>2021_wk49_029</t>
  </si>
  <si>
    <t>2021_wk49_030</t>
  </si>
  <si>
    <t>2021_wk49_031</t>
  </si>
  <si>
    <t>2021_wk49_032</t>
  </si>
  <si>
    <t>2021_wk49_033</t>
  </si>
  <si>
    <t>2021_wk49_034</t>
  </si>
  <si>
    <t>2021_wk49_035</t>
  </si>
  <si>
    <t>2021_wk49_036</t>
  </si>
  <si>
    <t>2021_wk49_037</t>
  </si>
  <si>
    <t>2021_wk49_038</t>
  </si>
  <si>
    <t>2021_wk49_039</t>
  </si>
  <si>
    <t>2021_wk49_040</t>
  </si>
  <si>
    <t>2021_wk49_041</t>
  </si>
  <si>
    <t>2021_wk49_042</t>
  </si>
  <si>
    <t>2021_wk49_043</t>
  </si>
  <si>
    <t>2021_wk49_044</t>
  </si>
  <si>
    <t>2021_wk49_045</t>
  </si>
  <si>
    <t>2021_wk49_046</t>
  </si>
  <si>
    <t>2021_wk49_047</t>
  </si>
  <si>
    <t>2021_wk49_048</t>
  </si>
  <si>
    <t>2021_wk49_049</t>
  </si>
  <si>
    <t>2021_wk49_050</t>
  </si>
  <si>
    <t>2021_wk49_051</t>
  </si>
  <si>
    <t>2021_wk49_052</t>
  </si>
  <si>
    <t>2021_wk49_053</t>
  </si>
  <si>
    <t>2021_wk49_054</t>
  </si>
  <si>
    <t>2021_wk49_055</t>
  </si>
  <si>
    <t>2021_wk49_056</t>
  </si>
  <si>
    <t>2021_wk49_057</t>
  </si>
  <si>
    <t>2021_wk49_058</t>
  </si>
  <si>
    <t>2021_wk49_059</t>
  </si>
  <si>
    <t>2021_wk49_060</t>
  </si>
  <si>
    <t>2021_wk49_061</t>
  </si>
  <si>
    <t>2021_wk49_062</t>
  </si>
  <si>
    <t>2021_wk49_063</t>
  </si>
  <si>
    <t>2021_wk49_064</t>
  </si>
  <si>
    <t>2021_wk49_065</t>
  </si>
  <si>
    <t>2021_wk49_066</t>
  </si>
  <si>
    <t>2021_wk49_067</t>
  </si>
  <si>
    <t>2021_wk49_068</t>
  </si>
  <si>
    <t>2021_wk49_069</t>
  </si>
  <si>
    <t>2021_wk49_070</t>
  </si>
  <si>
    <t>2021_wk49_071</t>
  </si>
  <si>
    <t>2021_wk49_072</t>
  </si>
  <si>
    <t>2021_wk49_073</t>
  </si>
  <si>
    <t>2021_wk49_074</t>
  </si>
  <si>
    <t>2021_wk49_075</t>
  </si>
  <si>
    <t>2021_wk49_076</t>
  </si>
  <si>
    <t>2021_wk49_077</t>
  </si>
  <si>
    <t>2021_wk49_078</t>
  </si>
  <si>
    <t>2021_wk49_079</t>
  </si>
  <si>
    <t>2021_wk49_080</t>
  </si>
  <si>
    <t>2021_wk49_081</t>
  </si>
  <si>
    <t>2021_wk49_082</t>
  </si>
  <si>
    <t>2021_wk49_083</t>
  </si>
  <si>
    <t>2021_wk49_084</t>
  </si>
  <si>
    <t>2021_wk49_085</t>
  </si>
  <si>
    <t>2021_wk49_086</t>
  </si>
  <si>
    <t>2021_wk49_087</t>
  </si>
  <si>
    <t>2021_wk49_088</t>
  </si>
  <si>
    <t>2021_wk49_089</t>
  </si>
  <si>
    <t>2021_wk49_090</t>
  </si>
  <si>
    <t>2021_wk49_091</t>
  </si>
  <si>
    <t>2021_wk49_092</t>
  </si>
  <si>
    <t>2021_wk49_093</t>
  </si>
  <si>
    <t>2021_wk49_094</t>
  </si>
  <si>
    <t>2021_wk49_095</t>
  </si>
  <si>
    <t>2021_wk49_096</t>
  </si>
  <si>
    <t>2021_wk49_097</t>
  </si>
  <si>
    <t>2021_wk49_098</t>
  </si>
  <si>
    <t>2021_wk49_099</t>
  </si>
  <si>
    <t>2021_wk49_100</t>
  </si>
  <si>
    <t>2021_wk49_101</t>
  </si>
  <si>
    <t>2021_wk49_102</t>
  </si>
  <si>
    <t>2021_wk49_103</t>
  </si>
  <si>
    <t>2021_wk49_104</t>
  </si>
  <si>
    <t>2021_wk49_105</t>
  </si>
  <si>
    <t>2021_wk49_106</t>
  </si>
  <si>
    <t>2021_wk49_107</t>
  </si>
  <si>
    <t>2021_wk49_108</t>
  </si>
  <si>
    <t>2021_wk49_109</t>
  </si>
  <si>
    <t>2021_wk49_110</t>
  </si>
  <si>
    <t>2021_wk49_111</t>
  </si>
  <si>
    <t>2021_wk49_112</t>
  </si>
  <si>
    <t>2021_wk49_113</t>
  </si>
  <si>
    <t>2021_wk49_114</t>
  </si>
  <si>
    <t>2021_wk49_115</t>
  </si>
  <si>
    <t>2021_wk49_116</t>
  </si>
  <si>
    <t>2021_wk49_117</t>
  </si>
  <si>
    <t>2021_wk49_118</t>
  </si>
  <si>
    <t>2021_wk49_119</t>
  </si>
  <si>
    <t>2021_wk49_120</t>
  </si>
  <si>
    <t>2021_wk49_121</t>
  </si>
  <si>
    <t>2021_wk49_122</t>
  </si>
  <si>
    <t>2021_wk49_123</t>
  </si>
  <si>
    <t>2021_wk49_124</t>
  </si>
  <si>
    <t>2021_wk49_125</t>
  </si>
  <si>
    <t>2021_wk49_126</t>
  </si>
  <si>
    <t>2021_wk49_127</t>
  </si>
  <si>
    <t>2021_wk49_128</t>
  </si>
  <si>
    <t>2021_wk49_129</t>
  </si>
  <si>
    <t>2021_wk49_130</t>
  </si>
  <si>
    <t>2021_wk49_131</t>
  </si>
  <si>
    <t>2021_wk49_132</t>
  </si>
  <si>
    <t>2021_wk49_133</t>
  </si>
  <si>
    <t>2021_wk49_134</t>
  </si>
  <si>
    <t>2021_wk49_135</t>
  </si>
  <si>
    <t>2021_wk49_136</t>
  </si>
  <si>
    <t>2021_wk49_137</t>
  </si>
  <si>
    <t>2021_wk49_138</t>
  </si>
  <si>
    <t>2021_wk49_139</t>
  </si>
  <si>
    <t>2021_wk49_140</t>
  </si>
  <si>
    <t>2021_wk49_141</t>
  </si>
  <si>
    <t>2021_wk49_142</t>
  </si>
  <si>
    <t>2021_wk49_143</t>
  </si>
  <si>
    <t>2021_wk49_144</t>
  </si>
  <si>
    <t>2021_wk49_145</t>
  </si>
  <si>
    <t>2021_wk49_146</t>
  </si>
  <si>
    <t>2021_wk49_147</t>
  </si>
  <si>
    <t>2021_wk49_148</t>
  </si>
  <si>
    <t>2021_wk49_149</t>
  </si>
  <si>
    <t>2021_wk49_150</t>
  </si>
  <si>
    <t>2021_wk49_151</t>
  </si>
  <si>
    <t>2021_wk49_152</t>
  </si>
  <si>
    <t>2021_wk49_153</t>
  </si>
  <si>
    <t>2021_wk49_154</t>
  </si>
  <si>
    <t>2021_wk49_155</t>
  </si>
  <si>
    <t>2021_wk49_156</t>
  </si>
  <si>
    <t>2021_wk49_157</t>
  </si>
  <si>
    <t>2021_wk49_158</t>
  </si>
  <si>
    <t>2021_wk49_159</t>
  </si>
  <si>
    <t>2021_wk49_160</t>
  </si>
  <si>
    <t>2021_wk49_161</t>
  </si>
  <si>
    <t>2021_wk49_162</t>
  </si>
  <si>
    <t>2021_wk49_163</t>
  </si>
  <si>
    <t>2021_wk49_164</t>
  </si>
  <si>
    <t>2021_wk49_165</t>
  </si>
  <si>
    <t>2021_wk49_166</t>
  </si>
  <si>
    <t>2021_wk49_167</t>
  </si>
  <si>
    <t>2021_wk49_168</t>
  </si>
  <si>
    <t>2021_wk49_169</t>
  </si>
  <si>
    <t>2021_wk49_170</t>
  </si>
  <si>
    <t>2021_wk49_171</t>
  </si>
  <si>
    <t>2021_wk49_172</t>
  </si>
  <si>
    <t>2021_wk49_173</t>
  </si>
  <si>
    <t>2021_wk49_174</t>
  </si>
  <si>
    <t>2021_wk49_175</t>
  </si>
  <si>
    <t>2021_wk49_176</t>
  </si>
  <si>
    <t>2021_wk49_177</t>
  </si>
  <si>
    <t>2021_wk49_178</t>
  </si>
  <si>
    <t>2021_wk49_179</t>
  </si>
  <si>
    <t>2021_wk49_180</t>
  </si>
  <si>
    <t>2021_wk49_181</t>
  </si>
  <si>
    <t>2021_wk49_182</t>
  </si>
  <si>
    <t>2021_wk49_183</t>
  </si>
  <si>
    <t>2021_wk49_184</t>
  </si>
  <si>
    <t>2021_wk49_185</t>
  </si>
  <si>
    <t>2021_wk49_186</t>
  </si>
  <si>
    <t>2021_wk49_187</t>
  </si>
  <si>
    <t>2021_wk49_188</t>
  </si>
  <si>
    <t>2021_wk49_189</t>
  </si>
  <si>
    <t>2021_wk49_190</t>
  </si>
  <si>
    <t>2021_wk49_191</t>
  </si>
  <si>
    <t>2021_wk49_192</t>
  </si>
  <si>
    <t>2021_wk49_193</t>
  </si>
  <si>
    <t>2021_wk49_194</t>
  </si>
  <si>
    <t>2021_wk49_195</t>
  </si>
  <si>
    <t>2021_wk49_196</t>
  </si>
  <si>
    <t>2021_wk49_197</t>
  </si>
  <si>
    <t>2021_wk49_198</t>
  </si>
  <si>
    <t>2021_wk49_199</t>
  </si>
  <si>
    <t>2021_wk49_200</t>
  </si>
  <si>
    <t>2021_wk49_201</t>
  </si>
  <si>
    <t>2021_wk49_202</t>
  </si>
  <si>
    <t>2021_wk49_203</t>
  </si>
  <si>
    <t>2021_wk49_204</t>
  </si>
  <si>
    <t>2021_wk49_205</t>
  </si>
  <si>
    <t>2021_wk49_206</t>
  </si>
  <si>
    <t>2021_wk49_207</t>
  </si>
  <si>
    <t>2021_wk49_208</t>
  </si>
  <si>
    <t>2021_wk49_209</t>
  </si>
  <si>
    <t>2021_wk49_210</t>
  </si>
  <si>
    <t>2021_wk49_211</t>
  </si>
  <si>
    <t>2021_wk49_212</t>
  </si>
  <si>
    <t>2021_wk49_213</t>
  </si>
  <si>
    <t>2021_wk49_214</t>
  </si>
  <si>
    <t>2021_wk49_215</t>
  </si>
  <si>
    <t>2021_wk49_216</t>
  </si>
  <si>
    <t>2021_wk49_217</t>
  </si>
  <si>
    <t>2021_wk49_218</t>
  </si>
  <si>
    <t>2021_wk49_219</t>
  </si>
  <si>
    <t>2021_wk49_220</t>
  </si>
  <si>
    <t>2021_wk49_221</t>
  </si>
  <si>
    <t>2021_wk49_222</t>
  </si>
  <si>
    <t>2021_wk49_223</t>
  </si>
  <si>
    <t>2021_wk49_224</t>
  </si>
  <si>
    <t>2021_wk49_225</t>
  </si>
  <si>
    <t>2021_wk49_226</t>
  </si>
  <si>
    <t>2021_wk49_227</t>
  </si>
  <si>
    <t>2021_wk49_228</t>
  </si>
  <si>
    <t>2021_wk49_229</t>
  </si>
  <si>
    <t>2021_wk49_230</t>
  </si>
  <si>
    <t>2021_wk49_231</t>
  </si>
  <si>
    <t>2021_wk49_232</t>
  </si>
  <si>
    <t>2021_wk49_233</t>
  </si>
  <si>
    <t>2021_wk49_234</t>
  </si>
  <si>
    <t>2021_wk49_235</t>
  </si>
  <si>
    <t>2021_wk49_236</t>
  </si>
  <si>
    <t>2021_wk49_237</t>
  </si>
  <si>
    <t>2021_wk49_238</t>
  </si>
  <si>
    <t>2021_wk49_239</t>
  </si>
  <si>
    <t>2021_wk49_240</t>
  </si>
  <si>
    <t>2021_wk49_241</t>
  </si>
  <si>
    <t>2021_wk49_242</t>
  </si>
  <si>
    <t>2021_wk49_243</t>
  </si>
  <si>
    <t>2021_wk49_244</t>
  </si>
  <si>
    <t>2021_wk49_245</t>
  </si>
  <si>
    <t>2021_wk49_246</t>
  </si>
  <si>
    <t>2021_wk49_247</t>
  </si>
  <si>
    <t>2021_wk49_248</t>
  </si>
  <si>
    <t>2021_wk49_249</t>
  </si>
  <si>
    <t>2021_wk49_250</t>
  </si>
  <si>
    <t>2021_wk49_251</t>
  </si>
  <si>
    <t>2021_wk49_252</t>
  </si>
  <si>
    <t>2021_wk49_253</t>
  </si>
  <si>
    <t>2021_wk49_254</t>
  </si>
  <si>
    <t>2021_wk49_255</t>
  </si>
  <si>
    <t>2021_wk49_256</t>
  </si>
  <si>
    <t>2021_wk49_257</t>
  </si>
  <si>
    <t>2021_wk49_258</t>
  </si>
  <si>
    <t>2021_wk49_259</t>
  </si>
  <si>
    <t>2021_wk49_260</t>
  </si>
  <si>
    <t>2021_wk49_261</t>
  </si>
  <si>
    <t>2021_wk49_262</t>
  </si>
  <si>
    <t>2021_wk49_263</t>
  </si>
  <si>
    <t>2021_wk49_264</t>
  </si>
  <si>
    <t>2021_wk49_265</t>
  </si>
  <si>
    <t>2021_wk49_266</t>
  </si>
  <si>
    <t>2021_wk49_267</t>
  </si>
  <si>
    <t>2021_wk49_268</t>
  </si>
  <si>
    <t>2021_wk49_269</t>
  </si>
  <si>
    <t>2021_wk49_270</t>
  </si>
  <si>
    <t>2021_wk49_271</t>
  </si>
  <si>
    <t>2021_wk49_272</t>
  </si>
  <si>
    <t>2021_wk49_273</t>
  </si>
  <si>
    <t>2021_wk49_274</t>
  </si>
  <si>
    <t>2021_wk49_275</t>
  </si>
  <si>
    <t>2021_wk49_276</t>
  </si>
  <si>
    <t>2021_wk49_277</t>
  </si>
  <si>
    <t>2021_wk49_278</t>
  </si>
  <si>
    <t>2021_wk49_279</t>
  </si>
  <si>
    <t>2021_wk49_280</t>
  </si>
  <si>
    <t>2021_wk49_281</t>
  </si>
  <si>
    <t>2021_wk49_282</t>
  </si>
  <si>
    <t>2021_wk49_283</t>
  </si>
  <si>
    <t>2021_wk49_284</t>
  </si>
  <si>
    <t>2021_wk49_285</t>
  </si>
  <si>
    <t>2021_wk49_286</t>
  </si>
  <si>
    <t>2021_wk49_287</t>
  </si>
  <si>
    <t>2021_wk49_288</t>
  </si>
  <si>
    <t>2021_wk49_289</t>
  </si>
  <si>
    <t>2021_wk49_290</t>
  </si>
  <si>
    <t>2021_wk49_291</t>
  </si>
  <si>
    <t>2021_wk49_292</t>
  </si>
  <si>
    <t>2021_wk49_293</t>
  </si>
  <si>
    <t>2021_wk49_294</t>
  </si>
  <si>
    <t>2021_wk49_295</t>
  </si>
  <si>
    <t>2021_wk49_296</t>
  </si>
  <si>
    <t>2021_wk49_297</t>
  </si>
  <si>
    <t>2021_wk49_298</t>
  </si>
  <si>
    <t>2021_wk49_299</t>
  </si>
  <si>
    <t>2021_wk49_300</t>
  </si>
  <si>
    <t>2021_wk49_301</t>
  </si>
  <si>
    <t>2021_wk49_302</t>
  </si>
  <si>
    <t>2021_wk49_303</t>
  </si>
  <si>
    <t>2021_wk49_304</t>
  </si>
  <si>
    <t>2021_wk49_305</t>
  </si>
  <si>
    <t>2021_wk49_306</t>
  </si>
  <si>
    <t>2021_wk49_307</t>
  </si>
  <si>
    <t>2021_wk49_308</t>
  </si>
  <si>
    <t>2021_wk49_309</t>
  </si>
  <si>
    <t>2021_wk49_310</t>
  </si>
  <si>
    <t>2021_wk49_311</t>
  </si>
  <si>
    <t>2021_wk49_312</t>
  </si>
  <si>
    <t>2021_wk49_313</t>
  </si>
  <si>
    <t>2021_wk49_314</t>
  </si>
  <si>
    <t>2021_wk49_315</t>
  </si>
  <si>
    <t>2021_wk49_316</t>
  </si>
  <si>
    <t>2021_wk49_317</t>
  </si>
  <si>
    <t>2021_wk49_318</t>
  </si>
  <si>
    <t>2021_wk49_319</t>
  </si>
  <si>
    <t>2021_wk49_320</t>
  </si>
  <si>
    <t>2021_wk49_321</t>
  </si>
  <si>
    <t>2021_wk49_322</t>
  </si>
  <si>
    <t>2021_wk49_323</t>
  </si>
  <si>
    <t>2021_wk49_324</t>
  </si>
  <si>
    <t>2021_wk49_325</t>
  </si>
  <si>
    <t>2021_wk49_326</t>
  </si>
  <si>
    <t>2021_wk49_327</t>
  </si>
  <si>
    <t>2021_wk49_328</t>
  </si>
  <si>
    <t>2021_wk49_329</t>
  </si>
  <si>
    <t>2021_wk49_330</t>
  </si>
  <si>
    <t>2021_wk49_331</t>
  </si>
  <si>
    <t>2021_wk49_332</t>
  </si>
  <si>
    <t>2021_wk49_333</t>
  </si>
  <si>
    <t>2021_wk49_334</t>
  </si>
  <si>
    <t>2021_wk49_335</t>
  </si>
  <si>
    <t>2021_wk49_336</t>
  </si>
  <si>
    <t>2021_wk49_337</t>
  </si>
  <si>
    <t>2021_wk49_338</t>
  </si>
  <si>
    <t>2021_wk49_339</t>
  </si>
  <si>
    <t>2021_wk49_340</t>
  </si>
  <si>
    <t>2021_wk49_341</t>
  </si>
  <si>
    <t>2021_wk49_342</t>
  </si>
  <si>
    <t>2021_wk49_343</t>
  </si>
  <si>
    <t>2021_wk49_344</t>
  </si>
  <si>
    <t>2021_wk49_345</t>
  </si>
  <si>
    <t>2021_wk49_346</t>
  </si>
  <si>
    <t>2021_wk49_347</t>
  </si>
  <si>
    <t>2021_wk49_348</t>
  </si>
  <si>
    <t>2021_wk49_349</t>
  </si>
  <si>
    <t>2021_wk49_350</t>
  </si>
  <si>
    <t>2021_wk49_351</t>
  </si>
  <si>
    <t>2021_wk49_352</t>
  </si>
  <si>
    <t>2021_wk49_353</t>
  </si>
  <si>
    <t>2021_wk49_354</t>
  </si>
  <si>
    <t>2021_wk49_355</t>
  </si>
  <si>
    <t>2021_wk49_356</t>
  </si>
  <si>
    <t>2021_wk49_357</t>
  </si>
  <si>
    <t>2021_wk49_358</t>
  </si>
  <si>
    <t>2021_wk49_359</t>
  </si>
  <si>
    <t>2021_wk49_360</t>
  </si>
  <si>
    <t>2021_wk49_361</t>
  </si>
  <si>
    <t>2021_wk49_362</t>
  </si>
  <si>
    <t>2021_wk49_363</t>
  </si>
  <si>
    <t>2021_wk49_364</t>
  </si>
  <si>
    <t>2021_wk49_365</t>
  </si>
  <si>
    <t>2021_wk49_366</t>
  </si>
  <si>
    <t>2021_wk49_367</t>
  </si>
  <si>
    <t>2021_wk49_368</t>
  </si>
  <si>
    <t>2021_wk49_369</t>
  </si>
  <si>
    <t>2021_wk49_370</t>
  </si>
  <si>
    <t>2021_wk49_371</t>
  </si>
  <si>
    <t>2021_wk49_372</t>
  </si>
  <si>
    <t>2021_wk49_373</t>
  </si>
  <si>
    <t>2021_wk49_374</t>
  </si>
  <si>
    <t>2021_wk49_375</t>
  </si>
  <si>
    <t>2021_wk49_376</t>
  </si>
  <si>
    <t>2021_wk49_377</t>
  </si>
  <si>
    <t>2021_wk49_378</t>
  </si>
  <si>
    <t>2021_wk49_379</t>
  </si>
  <si>
    <t>2021_wk49_380</t>
  </si>
  <si>
    <t>2021_wk49_381</t>
  </si>
  <si>
    <t>2021_wk49_382</t>
  </si>
  <si>
    <t>2021_wk49_383</t>
  </si>
  <si>
    <t>2021_wk49_384</t>
  </si>
  <si>
    <t>2021_wk49_385</t>
  </si>
  <si>
    <t>2021_wk49_386</t>
  </si>
  <si>
    <t>2021_wk49_387</t>
  </si>
  <si>
    <t>2021_wk49_388</t>
  </si>
  <si>
    <t>2021_wk49_389</t>
  </si>
  <si>
    <t>2021_wk49_390</t>
  </si>
  <si>
    <t>2021_wk49_391</t>
  </si>
  <si>
    <t>2021_wk49_392</t>
  </si>
  <si>
    <t>2021_wk49_393</t>
  </si>
  <si>
    <t>2021_wk49_394</t>
  </si>
  <si>
    <t>2021_wk49_395</t>
  </si>
  <si>
    <t>2021_wk49_396</t>
  </si>
  <si>
    <t>2021_wk49_397</t>
  </si>
  <si>
    <t>2021_wk49_398</t>
  </si>
  <si>
    <t>2021_wk49_399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</si>
</sst>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dd/mm/yyyy"/>
  </numFmts>
  <fonts count="56" x14ac:knownFonts="1">
    <font>
      <sz val="11"/>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sz val="8"/>
      <color theme="9" tint="-0.249977111117893"/>
      <name val="Calibri"/>
      <family val="2"/>
      <scheme val="minor"/>
    </font>
    <font>
      <b/>
      <sz val="8"/>
      <color theme="1"/>
      <name val="Calibri"/>
      <family val="2"/>
      <scheme val="minor"/>
    </font>
    <font>
      <sz val="8"/>
      <color theme="5" tint="-0.499984740745262"/>
      <name val="Calibri"/>
      <family val="2"/>
      <scheme val="minor"/>
    </font>
    <font>
      <sz val="9"/>
      <color theme="1"/>
      <name val="Calibri"/>
      <family val="2"/>
      <scheme val="minor"/>
    </font>
    <font>
      <sz val="9"/>
      <name val="Calibri"/>
      <family val="2"/>
      <scheme val="minor"/>
    </font>
    <font>
      <sz val="9"/>
      <color rgb="FFFF0000"/>
      <name val="Calibri"/>
      <family val="2"/>
      <scheme val="minor"/>
    </font>
    <font>
      <b/>
      <sz val="9"/>
      <name val="Calibri"/>
      <family val="2"/>
      <scheme val="minor"/>
    </font>
    <font>
      <sz val="8"/>
      <color theme="1"/>
      <name val="Calibri"/>
      <family val="2"/>
    </font>
    <font>
      <sz val="8"/>
      <color rgb="FF7030A0"/>
      <name val="Calibri"/>
      <family val="2"/>
      <scheme val="minor"/>
    </font>
    <font>
      <b/>
      <sz val="10"/>
      <name val="Calibri"/>
      <family val="2"/>
      <scheme val="minor"/>
    </font>
    <font>
      <sz val="11"/>
      <color theme="1"/>
      <name val="Calibri"/>
      <family val="2"/>
    </font>
    <font>
      <sz val="10"/>
      <name val="Calibri"/>
      <family val="2"/>
      <scheme val="minor"/>
    </font>
    <font>
      <b/>
      <sz val="11"/>
      <color theme="1"/>
      <name val="Calibri"/>
      <family val="2"/>
      <scheme val="minor"/>
    </font>
    <font>
      <sz val="8"/>
      <color rgb="FF2F2F2F"/>
      <name val="Segoe UI"/>
      <family val="2"/>
    </font>
    <font>
      <sz val="12"/>
      <color theme="1"/>
      <name val="Calibri"/>
      <family val="2"/>
      <scheme val="minor"/>
    </font>
    <font>
      <u/>
      <sz val="11"/>
      <color theme="10"/>
      <name val="Calibri"/>
      <family val="2"/>
      <scheme val="minor"/>
    </font>
    <font>
      <sz val="8"/>
      <color rgb="FF1F497D"/>
      <name val="Calibri"/>
      <family val="2"/>
      <scheme val="minor"/>
    </font>
    <font>
      <sz val="8"/>
      <name val="Calibri"/>
      <family val="2"/>
      <scheme val="minor"/>
    </font>
    <font>
      <sz val="8"/>
      <color theme="4" tint="-0.249977111117893"/>
      <name val="Calibri"/>
      <family val="2"/>
      <scheme val="minor"/>
    </font>
    <font>
      <b/>
      <sz val="8"/>
      <color rgb="FF1F497D"/>
      <name val="Calibri"/>
      <family val="2"/>
      <scheme val="minor"/>
    </font>
    <font>
      <sz val="9"/>
      <color theme="1"/>
      <name val="Calibri"/>
      <family val="2"/>
      <scheme val="minor"/>
    </font>
    <font>
      <sz val="11"/>
      <color rgb="FF000000"/>
      <name val="Calibri"/>
      <family val="2"/>
      <scheme val="minor"/>
    </font>
    <font>
      <sz val="11"/>
      <name val="Calibri"/>
      <family val="2"/>
      <scheme val="minor"/>
    </font>
    <font>
      <b/>
      <i/>
      <sz val="9"/>
      <color rgb="FFFF0000"/>
      <name val="Calibri"/>
      <family val="2"/>
      <scheme val="minor"/>
    </font>
    <font>
      <i/>
      <sz val="9"/>
      <color rgb="FFFF0000"/>
      <name val="Calibri"/>
      <family val="2"/>
      <scheme val="minor"/>
    </font>
    <font>
      <sz val="9"/>
      <color theme="1"/>
      <name val="Calibri"/>
      <family val="2"/>
      <scheme val="minor"/>
    </font>
    <font>
      <sz val="11"/>
      <color theme="1"/>
      <name val="Calibri"/>
      <family val="2"/>
      <scheme val="minor"/>
    </font>
    <font>
      <b/>
      <sz val="10"/>
      <color theme="1"/>
      <name val="Calibri"/>
      <family val="2"/>
      <scheme val="minor"/>
    </font>
    <font>
      <b/>
      <sz val="9"/>
      <color rgb="FFFF0000"/>
      <name val="Calibri"/>
      <family val="2"/>
      <scheme val="minor"/>
    </font>
    <font>
      <sz val="9"/>
      <color rgb="FF7030A0"/>
      <name val="Calibri"/>
      <family val="2"/>
      <scheme val="minor"/>
    </font>
    <font>
      <sz val="11"/>
      <color theme="0"/>
      <name val="Calibri"/>
      <family val="2"/>
      <scheme val="minor"/>
    </font>
    <font>
      <sz val="12"/>
      <color theme="5" tint="-0.249977111117893"/>
      <name val="Calibri"/>
      <family val="2"/>
      <scheme val="minor"/>
    </font>
    <font>
      <b/>
      <sz val="12"/>
      <color theme="1"/>
      <name val="Calibri"/>
      <family val="2"/>
      <scheme val="minor"/>
    </font>
    <font>
      <sz val="12"/>
      <color rgb="FF1F497D"/>
      <name val="Calibri"/>
      <family val="2"/>
      <scheme val="minor"/>
    </font>
    <font>
      <sz val="12"/>
      <color theme="9" tint="-0.249977111117893"/>
      <name val="Calibri"/>
      <family val="2"/>
      <scheme val="minor"/>
    </font>
    <font>
      <sz val="12"/>
      <color theme="7" tint="-0.249977111117893"/>
      <name val="Calibri"/>
      <family val="2"/>
      <scheme val="minor"/>
    </font>
    <font>
      <sz val="12"/>
      <name val="Calibri"/>
      <family val="2"/>
      <scheme val="minor"/>
    </font>
    <font>
      <b/>
      <sz val="11"/>
      <name val="Calibri"/>
      <family val="2"/>
      <scheme val="minor"/>
    </font>
    <font>
      <sz val="11"/>
      <color theme="5" tint="-0.249977111117893"/>
      <name val="Calibri"/>
      <family val="2"/>
      <scheme val="minor"/>
    </font>
    <font>
      <sz val="11"/>
      <color theme="9" tint="-0.249977111117893"/>
      <name val="Calibri"/>
      <family val="2"/>
      <scheme val="minor"/>
    </font>
    <font>
      <sz val="10"/>
      <color theme="1"/>
      <name val="Calibri"/>
      <family val="2"/>
    </font>
    <font>
      <sz val="9"/>
      <color theme="1"/>
      <name val="Arial"/>
      <family val="2"/>
    </font>
    <font>
      <sz val="11"/>
      <color theme="1"/>
      <name val="Calibri"/>
      <family val="2"/>
      <scheme val="minor"/>
    </font>
    <font>
      <sz val="11"/>
      <name val="Calibri"/>
      <family val="2"/>
      <scheme val="minor"/>
    </font>
    <font>
      <sz val="10"/>
      <name val="Calibri"/>
      <family val="2"/>
    </font>
    <font>
      <sz val="9"/>
      <color theme="1"/>
      <name val="Arial"/>
      <family val="2"/>
    </font>
    <font>
      <sz val="12"/>
      <color theme="1"/>
      <name val="Calibri"/>
      <family val="2"/>
      <scheme val="minor"/>
    </font>
    <font>
      <sz val="9"/>
      <color theme="1"/>
      <name val="Arial"/>
    </font>
    <font>
      <sz val="11"/>
      <color theme="1"/>
      <name val="Calibri"/>
      <scheme val="minor"/>
    </font>
    <font>
      <sz val="10"/>
      <color rgb="FF000000"/>
      <name val="Arial"/>
    </font>
    <font>
      <sz val="9"/>
      <color rgb="FF000000"/>
      <name val="Arial"/>
    </font>
  </fonts>
  <fills count="33">
    <fill>
      <patternFill patternType="none"/>
    </fill>
    <fill>
      <patternFill patternType="gray125"/>
    </fill>
    <fill>
      <patternFill patternType="solid">
        <fgColor theme="9" tint="0.79998168889431442"/>
        <bgColor theme="9" tint="0.79998168889431442"/>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theme="5" tint="0.79998168889431442"/>
      </patternFill>
    </fill>
    <fill>
      <patternFill patternType="solid">
        <fgColor theme="9" tint="0.39997558519241921"/>
        <bgColor indexed="64"/>
      </patternFill>
    </fill>
    <fill>
      <patternFill patternType="solid">
        <fgColor rgb="FF7030A0"/>
        <bgColor indexed="64"/>
      </patternFill>
    </fill>
    <fill>
      <patternFill patternType="solid">
        <fgColor rgb="FF00B050"/>
        <bgColor indexed="64"/>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theme="4" tint="-0.249977111117893"/>
        <bgColor theme="4" tint="-0.249977111117893"/>
      </patternFill>
    </fill>
    <fill>
      <patternFill patternType="solid">
        <fgColor theme="5" tint="0.59999389629810485"/>
        <bgColor theme="8" tint="0.79998168889431442"/>
      </patternFill>
    </fill>
    <fill>
      <patternFill patternType="solid">
        <fgColor theme="9" tint="0.59999389629810485"/>
        <bgColor theme="8" tint="0.59999389629810485"/>
      </patternFill>
    </fill>
    <fill>
      <patternFill patternType="solid">
        <fgColor theme="6" tint="0.59999389629810485"/>
        <bgColor theme="8" tint="0.59999389629810485"/>
      </patternFill>
    </fill>
    <fill>
      <patternFill patternType="solid">
        <fgColor theme="4" tint="0.59999389629810485"/>
        <bgColor theme="8" tint="0.59999389629810485"/>
      </patternFill>
    </fill>
    <fill>
      <patternFill patternType="solid">
        <fgColor theme="5" tint="0.79998168889431442"/>
        <bgColor indexed="64"/>
      </patternFill>
    </fill>
    <fill>
      <patternFill patternType="solid">
        <fgColor rgb="FFFF0000"/>
        <bgColor indexed="64"/>
      </patternFill>
    </fill>
    <fill>
      <patternFill patternType="solid">
        <fgColor rgb="FFFF0000"/>
        <bgColor theme="0" tint="-0.14999847407452621"/>
      </patternFill>
    </fill>
  </fills>
  <borders count="38">
    <border>
      <left/>
      <right/>
      <top/>
      <bottom/>
      <diagonal/>
    </border>
    <border>
      <left/>
      <right/>
      <top/>
      <bottom style="thin">
        <color theme="9"/>
      </bottom>
      <diagonal/>
    </border>
    <border>
      <left/>
      <right/>
      <top style="thin">
        <color theme="9"/>
      </top>
      <bottom style="thin">
        <color theme="9"/>
      </bottom>
      <diagonal/>
    </border>
    <border>
      <left style="thin">
        <color theme="4" tint="0.39997558519241921"/>
      </left>
      <right style="thin">
        <color theme="4" tint="0.39997558519241921"/>
      </right>
      <top/>
      <bottom style="thin">
        <color theme="4" tint="0.39997558519241921"/>
      </bottom>
      <diagonal/>
    </border>
    <border>
      <left/>
      <right/>
      <top/>
      <bottom style="thin">
        <color theme="5" tint="0.39997558519241921"/>
      </bottom>
      <diagonal/>
    </border>
    <border>
      <left/>
      <right/>
      <top style="thin">
        <color theme="1"/>
      </top>
      <bottom style="thin">
        <color theme="1"/>
      </bottom>
      <diagonal/>
    </border>
    <border>
      <left/>
      <right/>
      <top/>
      <bottom style="thin">
        <color theme="4"/>
      </bottom>
      <diagonal/>
    </border>
    <border>
      <left/>
      <right/>
      <top style="thin">
        <color theme="4"/>
      </top>
      <bottom style="thin">
        <color theme="4"/>
      </bottom>
      <diagonal/>
    </border>
    <border>
      <left style="thin">
        <color theme="7"/>
      </left>
      <right style="thin">
        <color theme="7"/>
      </right>
      <top style="thin">
        <color theme="7"/>
      </top>
      <bottom/>
      <diagonal/>
    </border>
    <border>
      <left/>
      <right/>
      <top style="thin">
        <color theme="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7558519241921"/>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theme="9"/>
      </left>
      <right style="thin">
        <color theme="9"/>
      </right>
      <top style="thin">
        <color theme="9"/>
      </top>
      <bottom/>
      <diagonal/>
    </border>
    <border>
      <left style="thin">
        <color theme="9"/>
      </left>
      <right style="thin">
        <color theme="9"/>
      </right>
      <top style="thin">
        <color theme="9"/>
      </top>
      <bottom style="thin">
        <color theme="9"/>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theme="4" tint="0.39997558519241921"/>
      </left>
      <right style="thin">
        <color indexed="64"/>
      </right>
      <top style="thin">
        <color indexed="64"/>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style="thin">
        <color indexed="64"/>
      </right>
      <top style="thin">
        <color indexed="64"/>
      </top>
      <bottom style="thin">
        <color indexed="64"/>
      </bottom>
      <diagonal/>
    </border>
    <border>
      <left style="thin">
        <color indexed="64"/>
      </left>
      <right/>
      <top/>
      <bottom style="thin">
        <color theme="4" tint="0.39997558519241921"/>
      </bottom>
      <diagonal/>
    </border>
  </borders>
  <cellStyleXfs count="2">
    <xf numFmtId="0" fontId="0" fillId="0" borderId="0"/>
    <xf numFmtId="0" fontId="20" fillId="0" borderId="0" applyNumberFormat="0" applyFill="0" applyBorder="0" applyAlignment="0" applyProtection="0"/>
  </cellStyleXfs>
  <cellXfs count="239">
    <xf numFmtId="0" fontId="0" fillId="0" borderId="0" xfId="0"/>
    <xf numFmtId="0" fontId="1" fillId="0" borderId="0" xfId="0" applyFont="1"/>
    <xf numFmtId="0" fontId="2" fillId="0" borderId="0" xfId="0" applyFont="1"/>
    <xf numFmtId="0" fontId="3" fillId="0" borderId="0" xfId="0" applyFont="1"/>
    <xf numFmtId="0" fontId="5" fillId="2" borderId="0" xfId="0" applyFont="1" applyFill="1"/>
    <xf numFmtId="0" fontId="5" fillId="0" borderId="0" xfId="0" applyFont="1"/>
    <xf numFmtId="0" fontId="5" fillId="0" borderId="1" xfId="0" applyFont="1" applyBorder="1"/>
    <xf numFmtId="0" fontId="5" fillId="0" borderId="0" xfId="0" applyFont="1" applyFill="1"/>
    <xf numFmtId="0" fontId="2" fillId="0" borderId="0" xfId="0" applyFont="1" applyFill="1"/>
    <xf numFmtId="0" fontId="6" fillId="0" borderId="0" xfId="0" applyFont="1"/>
    <xf numFmtId="0" fontId="4" fillId="0" borderId="0" xfId="0" applyFont="1"/>
    <xf numFmtId="0" fontId="6" fillId="5" borderId="0" xfId="0" applyFont="1" applyFill="1"/>
    <xf numFmtId="0" fontId="6" fillId="3" borderId="0" xfId="0" applyFont="1" applyFill="1"/>
    <xf numFmtId="0" fontId="7" fillId="0" borderId="0" xfId="0" applyFont="1"/>
    <xf numFmtId="0" fontId="8" fillId="0" borderId="0" xfId="0" applyFont="1"/>
    <xf numFmtId="0" fontId="1" fillId="0" borderId="0" xfId="0" applyFont="1" applyFill="1" applyAlignment="1"/>
    <xf numFmtId="0" fontId="3" fillId="4" borderId="0" xfId="0" applyFont="1" applyFill="1"/>
    <xf numFmtId="0" fontId="3" fillId="0" borderId="0" xfId="0" applyFont="1" applyAlignment="1">
      <alignment wrapText="1"/>
    </xf>
    <xf numFmtId="0" fontId="10" fillId="0" borderId="0" xfId="0" applyFont="1"/>
    <xf numFmtId="0" fontId="11" fillId="0" borderId="2" xfId="0" applyFont="1" applyBorder="1"/>
    <xf numFmtId="0" fontId="10" fillId="0" borderId="0" xfId="0" applyFont="1" applyAlignment="1">
      <alignment vertical="center"/>
    </xf>
    <xf numFmtId="0" fontId="9" fillId="0" borderId="0" xfId="0" applyFont="1"/>
    <xf numFmtId="0" fontId="13" fillId="0" borderId="0" xfId="0" applyFont="1"/>
    <xf numFmtId="0" fontId="7" fillId="0" borderId="0" xfId="0" applyFont="1" applyFill="1"/>
    <xf numFmtId="0" fontId="0" fillId="0" borderId="0" xfId="0" applyAlignment="1">
      <alignment horizontal="center" wrapText="1"/>
    </xf>
    <xf numFmtId="0" fontId="16" fillId="0" borderId="0" xfId="0" applyFont="1" applyAlignment="1">
      <alignment wrapText="1"/>
    </xf>
    <xf numFmtId="0" fontId="18" fillId="0" borderId="0" xfId="0" quotePrefix="1" applyFont="1"/>
    <xf numFmtId="0" fontId="16" fillId="0" borderId="0" xfId="0" applyFont="1"/>
    <xf numFmtId="0" fontId="19" fillId="0" borderId="0" xfId="0" applyFont="1" applyAlignment="1">
      <alignment vertical="center"/>
    </xf>
    <xf numFmtId="0" fontId="20" fillId="0" borderId="0" xfId="1"/>
    <xf numFmtId="0" fontId="17" fillId="11" borderId="4" xfId="0" applyFont="1" applyFill="1" applyBorder="1"/>
    <xf numFmtId="0" fontId="4" fillId="0" borderId="5" xfId="0" applyFont="1" applyBorder="1" applyAlignment="1">
      <alignment horizontal="center" wrapText="1"/>
    </xf>
    <xf numFmtId="0" fontId="4" fillId="9" borderId="5" xfId="0" applyFont="1" applyFill="1" applyBorder="1" applyAlignment="1">
      <alignment horizontal="center" wrapText="1"/>
    </xf>
    <xf numFmtId="0" fontId="4" fillId="0" borderId="5" xfId="0" applyFont="1" applyBorder="1" applyAlignment="1">
      <alignment horizontal="center"/>
    </xf>
    <xf numFmtId="0" fontId="4" fillId="9" borderId="5" xfId="0" applyFont="1" applyFill="1" applyBorder="1" applyAlignment="1">
      <alignment horizontal="center"/>
    </xf>
    <xf numFmtId="0" fontId="4" fillId="10" borderId="5" xfId="0" applyFont="1" applyFill="1" applyBorder="1" applyAlignment="1">
      <alignment horizontal="center"/>
    </xf>
    <xf numFmtId="0" fontId="4" fillId="10" borderId="5" xfId="0" applyFont="1" applyFill="1" applyBorder="1" applyAlignment="1">
      <alignment horizontal="center" wrapText="1"/>
    </xf>
    <xf numFmtId="0" fontId="0" fillId="0" borderId="0" xfId="0" applyFont="1"/>
    <xf numFmtId="0" fontId="4" fillId="9" borderId="0" xfId="0" applyFont="1" applyFill="1" applyBorder="1" applyAlignment="1">
      <alignment horizontal="center" wrapText="1"/>
    </xf>
    <xf numFmtId="0" fontId="4" fillId="0" borderId="0" xfId="0" applyFont="1" applyFill="1" applyBorder="1" applyAlignment="1">
      <alignment horizontal="center" wrapText="1"/>
    </xf>
    <xf numFmtId="0" fontId="21" fillId="0" borderId="0" xfId="0" applyFont="1"/>
    <xf numFmtId="0" fontId="22" fillId="0" borderId="0" xfId="0" applyFont="1"/>
    <xf numFmtId="0" fontId="23" fillId="0" borderId="6" xfId="0" applyFont="1" applyBorder="1"/>
    <xf numFmtId="0" fontId="24" fillId="0" borderId="0" xfId="0" applyFont="1"/>
    <xf numFmtId="1" fontId="1" fillId="0" borderId="0" xfId="0" applyNumberFormat="1" applyFont="1" applyFill="1" applyBorder="1" applyAlignment="1"/>
    <xf numFmtId="0" fontId="25" fillId="0" borderId="0" xfId="0" applyFont="1"/>
    <xf numFmtId="0" fontId="9" fillId="0" borderId="0" xfId="0" applyFont="1" applyAlignment="1">
      <alignment vertical="center"/>
    </xf>
    <xf numFmtId="0" fontId="4" fillId="0" borderId="5" xfId="0" applyFont="1" applyFill="1" applyBorder="1" applyAlignment="1">
      <alignment horizontal="center" wrapText="1"/>
    </xf>
    <xf numFmtId="0" fontId="4" fillId="0" borderId="5" xfId="0" applyFont="1" applyFill="1" applyBorder="1" applyAlignment="1">
      <alignment horizontal="center"/>
    </xf>
    <xf numFmtId="0" fontId="0" fillId="0" borderId="0" xfId="0" applyFill="1"/>
    <xf numFmtId="0" fontId="26" fillId="0" borderId="0" xfId="0" applyFont="1" applyAlignment="1">
      <alignment vertical="center"/>
    </xf>
    <xf numFmtId="0" fontId="27" fillId="0" borderId="0" xfId="0" applyFont="1" applyAlignment="1">
      <alignment vertical="center"/>
    </xf>
    <xf numFmtId="0" fontId="6" fillId="0" borderId="0" xfId="0" applyFont="1" applyFill="1"/>
    <xf numFmtId="0" fontId="28" fillId="0" borderId="2" xfId="0" applyFont="1" applyBorder="1"/>
    <xf numFmtId="0" fontId="29" fillId="0" borderId="0" xfId="0" applyFont="1"/>
    <xf numFmtId="0" fontId="30" fillId="0" borderId="0" xfId="0" applyFont="1"/>
    <xf numFmtId="0" fontId="1" fillId="0" borderId="0" xfId="0" applyFont="1" applyFill="1" applyBorder="1" applyAlignment="1"/>
    <xf numFmtId="0" fontId="4" fillId="9" borderId="0" xfId="0" applyFont="1" applyFill="1" applyAlignment="1">
      <alignment horizontal="center"/>
    </xf>
    <xf numFmtId="0" fontId="8" fillId="0" borderId="0" xfId="0" applyFont="1" applyFill="1" applyAlignment="1"/>
    <xf numFmtId="0" fontId="0" fillId="0" borderId="0" xfId="0" applyAlignment="1">
      <alignment horizontal="center"/>
    </xf>
    <xf numFmtId="0" fontId="4" fillId="12" borderId="0" xfId="0" applyFont="1" applyFill="1" applyAlignment="1">
      <alignment horizontal="center"/>
    </xf>
    <xf numFmtId="0" fontId="32" fillId="12" borderId="0" xfId="0" applyFont="1" applyFill="1" applyAlignment="1">
      <alignment horizontal="center"/>
    </xf>
    <xf numFmtId="0" fontId="32" fillId="9" borderId="0" xfId="0" applyFont="1" applyFill="1" applyAlignment="1">
      <alignment horizontal="center"/>
    </xf>
    <xf numFmtId="0" fontId="4" fillId="10" borderId="0" xfId="0" applyFont="1" applyFill="1" applyAlignment="1">
      <alignment horizontal="center"/>
    </xf>
    <xf numFmtId="1" fontId="8" fillId="0" borderId="0" xfId="0" applyNumberFormat="1" applyFont="1"/>
    <xf numFmtId="0" fontId="17" fillId="0" borderId="0" xfId="0" applyFont="1" applyAlignment="1">
      <alignment horizontal="center" vertical="center"/>
    </xf>
    <xf numFmtId="0" fontId="17" fillId="0" borderId="0" xfId="0" applyFont="1"/>
    <xf numFmtId="0" fontId="0" fillId="0" borderId="0" xfId="0" applyAlignment="1">
      <alignment horizontal="center" vertical="center"/>
    </xf>
    <xf numFmtId="0" fontId="14" fillId="0" borderId="0" xfId="0" applyFont="1" applyAlignment="1">
      <alignment horizontal="center" vertical="center" wrapText="1"/>
    </xf>
    <xf numFmtId="0" fontId="16" fillId="8" borderId="0" xfId="0" applyFont="1" applyFill="1" applyAlignment="1">
      <alignment wrapText="1"/>
    </xf>
    <xf numFmtId="0" fontId="0" fillId="8" borderId="0" xfId="0" applyFill="1" applyAlignment="1">
      <alignment horizontal="center"/>
    </xf>
    <xf numFmtId="0" fontId="0" fillId="8" borderId="0" xfId="0" applyFill="1"/>
    <xf numFmtId="0" fontId="27" fillId="14" borderId="0" xfId="0" applyFont="1" applyFill="1"/>
    <xf numFmtId="0" fontId="27" fillId="0" borderId="0" xfId="0" applyFont="1"/>
    <xf numFmtId="0" fontId="16"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wrapText="1"/>
    </xf>
    <xf numFmtId="0" fontId="0" fillId="14" borderId="0" xfId="0" applyFill="1"/>
    <xf numFmtId="0" fontId="33" fillId="0" borderId="0" xfId="0" applyFont="1"/>
    <xf numFmtId="1" fontId="31" fillId="0" borderId="9" xfId="0" applyNumberFormat="1" applyFont="1" applyBorder="1"/>
    <xf numFmtId="1" fontId="31" fillId="0" borderId="7" xfId="0" applyNumberFormat="1" applyFont="1" applyBorder="1"/>
    <xf numFmtId="1" fontId="34" fillId="0" borderId="0" xfId="0" applyNumberFormat="1" applyFont="1"/>
    <xf numFmtId="0" fontId="17" fillId="13" borderId="5" xfId="0" applyFont="1" applyFill="1" applyBorder="1" applyAlignment="1">
      <alignment horizontal="center" wrapText="1"/>
    </xf>
    <xf numFmtId="0" fontId="4" fillId="12" borderId="5" xfId="0" applyFont="1" applyFill="1" applyBorder="1" applyAlignment="1">
      <alignment horizontal="center"/>
    </xf>
    <xf numFmtId="0" fontId="22" fillId="15" borderId="12" xfId="0" applyFont="1" applyFill="1" applyBorder="1"/>
    <xf numFmtId="0" fontId="0" fillId="6" borderId="10" xfId="0" applyFont="1" applyFill="1" applyBorder="1"/>
    <xf numFmtId="0" fontId="22" fillId="15" borderId="23" xfId="0" applyFont="1" applyFill="1" applyBorder="1"/>
    <xf numFmtId="0" fontId="0" fillId="0" borderId="3" xfId="0" applyFont="1" applyFill="1" applyBorder="1"/>
    <xf numFmtId="0" fontId="0" fillId="0" borderId="10" xfId="0" applyFont="1" applyFill="1" applyBorder="1"/>
    <xf numFmtId="0" fontId="0" fillId="0" borderId="13" xfId="0" applyFont="1" applyFill="1" applyBorder="1"/>
    <xf numFmtId="0" fontId="17" fillId="0" borderId="0" xfId="0" applyFont="1" applyFill="1"/>
    <xf numFmtId="0" fontId="35" fillId="25" borderId="10" xfId="0" applyFont="1" applyFill="1" applyBorder="1"/>
    <xf numFmtId="0" fontId="35" fillId="23" borderId="10" xfId="0" applyFont="1" applyFill="1" applyBorder="1"/>
    <xf numFmtId="0" fontId="0" fillId="0" borderId="3" xfId="0" applyFont="1" applyBorder="1"/>
    <xf numFmtId="0" fontId="22" fillId="15" borderId="11" xfId="0" applyFont="1" applyFill="1" applyBorder="1"/>
    <xf numFmtId="0" fontId="27" fillId="18" borderId="25" xfId="0" applyFont="1" applyFill="1" applyBorder="1"/>
    <xf numFmtId="0" fontId="27" fillId="18" borderId="27" xfId="0" applyFont="1" applyFill="1" applyBorder="1"/>
    <xf numFmtId="0" fontId="27" fillId="19" borderId="25" xfId="0" applyFont="1" applyFill="1" applyBorder="1"/>
    <xf numFmtId="0" fontId="27" fillId="19" borderId="0" xfId="0" applyFont="1" applyFill="1" applyBorder="1"/>
    <xf numFmtId="0" fontId="27" fillId="19" borderId="28" xfId="0" applyFont="1" applyFill="1" applyBorder="1"/>
    <xf numFmtId="0" fontId="27" fillId="19" borderId="27" xfId="0" applyFont="1" applyFill="1" applyBorder="1"/>
    <xf numFmtId="0" fontId="27" fillId="20" borderId="25" xfId="0" applyFont="1" applyFill="1" applyBorder="1"/>
    <xf numFmtId="0" fontId="27" fillId="20" borderId="28" xfId="0" applyFont="1" applyFill="1" applyBorder="1"/>
    <xf numFmtId="0" fontId="27" fillId="20" borderId="0" xfId="0" applyFont="1" applyFill="1" applyBorder="1"/>
    <xf numFmtId="0" fontId="27" fillId="21" borderId="28" xfId="0" applyFont="1" applyFill="1" applyBorder="1"/>
    <xf numFmtId="0" fontId="27" fillId="22" borderId="28" xfId="0" applyFont="1" applyFill="1" applyBorder="1"/>
    <xf numFmtId="0" fontId="27" fillId="22" borderId="0" xfId="0" applyFont="1" applyFill="1" applyBorder="1"/>
    <xf numFmtId="0" fontId="27" fillId="26" borderId="22" xfId="0" applyFont="1" applyFill="1" applyBorder="1"/>
    <xf numFmtId="0" fontId="27" fillId="27" borderId="22" xfId="0" applyFont="1" applyFill="1" applyBorder="1"/>
    <xf numFmtId="0" fontId="27" fillId="28" borderId="22" xfId="0" applyFont="1" applyFill="1" applyBorder="1"/>
    <xf numFmtId="0" fontId="27" fillId="29" borderId="22" xfId="0" applyFont="1" applyFill="1" applyBorder="1"/>
    <xf numFmtId="0" fontId="22" fillId="16" borderId="11" xfId="0" applyFont="1" applyFill="1" applyBorder="1"/>
    <xf numFmtId="0" fontId="27" fillId="18" borderId="14" xfId="0" applyFont="1" applyFill="1" applyBorder="1"/>
    <xf numFmtId="0" fontId="27" fillId="19" borderId="14" xfId="0" applyFont="1" applyFill="1" applyBorder="1"/>
    <xf numFmtId="0" fontId="27" fillId="20" borderId="14" xfId="0" applyFont="1" applyFill="1" applyBorder="1"/>
    <xf numFmtId="0" fontId="27" fillId="21" borderId="17" xfId="0" applyFont="1" applyFill="1" applyBorder="1"/>
    <xf numFmtId="0" fontId="27" fillId="22" borderId="21" xfId="0" applyFont="1" applyFill="1" applyBorder="1"/>
    <xf numFmtId="0" fontId="27" fillId="18" borderId="24" xfId="0" applyFont="1" applyFill="1" applyBorder="1" applyAlignment="1"/>
    <xf numFmtId="0" fontId="27" fillId="18" borderId="26" xfId="0" applyFont="1" applyFill="1" applyBorder="1" applyAlignment="1"/>
    <xf numFmtId="0" fontId="27" fillId="19" borderId="24" xfId="0" applyFont="1" applyFill="1" applyBorder="1" applyAlignment="1"/>
    <xf numFmtId="0" fontId="27" fillId="19" borderId="26" xfId="0" applyFont="1" applyFill="1" applyBorder="1" applyAlignment="1"/>
    <xf numFmtId="0" fontId="27" fillId="20" borderId="24" xfId="0" applyFont="1" applyFill="1" applyBorder="1" applyAlignment="1"/>
    <xf numFmtId="0" fontId="27" fillId="20" borderId="26" xfId="0" applyFont="1" applyFill="1" applyBorder="1" applyAlignment="1"/>
    <xf numFmtId="0" fontId="27" fillId="21" borderId="26" xfId="0" applyFont="1" applyFill="1" applyBorder="1" applyAlignment="1"/>
    <xf numFmtId="0" fontId="27" fillId="22" borderId="17" xfId="0" applyFont="1" applyFill="1" applyBorder="1" applyAlignment="1"/>
    <xf numFmtId="0" fontId="27" fillId="22" borderId="26" xfId="0" applyFont="1" applyFill="1" applyBorder="1" applyAlignment="1"/>
    <xf numFmtId="0" fontId="27" fillId="22" borderId="29" xfId="0" applyFont="1" applyFill="1" applyBorder="1" applyAlignment="1"/>
    <xf numFmtId="0" fontId="27" fillId="22" borderId="25" xfId="0" applyFont="1" applyFill="1" applyBorder="1" applyAlignment="1"/>
    <xf numFmtId="0" fontId="27" fillId="19" borderId="18" xfId="0" applyFont="1" applyFill="1" applyBorder="1"/>
    <xf numFmtId="0" fontId="27" fillId="20" borderId="17" xfId="0" applyFont="1" applyFill="1" applyBorder="1"/>
    <xf numFmtId="0" fontId="27" fillId="0" borderId="0" xfId="0" applyFont="1" applyAlignment="1">
      <alignment wrapText="1"/>
    </xf>
    <xf numFmtId="0" fontId="27" fillId="22" borderId="20" xfId="0" applyFont="1" applyFill="1" applyBorder="1"/>
    <xf numFmtId="0" fontId="27" fillId="18" borderId="15" xfId="0" applyFont="1" applyFill="1" applyBorder="1"/>
    <xf numFmtId="0" fontId="27" fillId="19" borderId="19" xfId="0" applyFont="1" applyFill="1" applyBorder="1"/>
    <xf numFmtId="0" fontId="27" fillId="21" borderId="14" xfId="0" applyFont="1" applyFill="1" applyBorder="1"/>
    <xf numFmtId="0" fontId="27" fillId="19" borderId="20" xfId="0" applyFont="1" applyFill="1" applyBorder="1"/>
    <xf numFmtId="0" fontId="27" fillId="20" borderId="16" xfId="0" applyFont="1" applyFill="1" applyBorder="1"/>
    <xf numFmtId="0" fontId="27" fillId="0" borderId="0" xfId="0" applyFont="1" applyBorder="1"/>
    <xf numFmtId="0" fontId="27" fillId="19" borderId="15" xfId="0" applyFont="1" applyFill="1" applyBorder="1"/>
    <xf numFmtId="0" fontId="27" fillId="19" borderId="17" xfId="0" applyFont="1" applyFill="1" applyBorder="1"/>
    <xf numFmtId="0" fontId="27" fillId="0" borderId="17" xfId="0" applyFont="1" applyFill="1" applyBorder="1" applyAlignment="1"/>
    <xf numFmtId="0" fontId="27" fillId="0" borderId="0" xfId="0" applyFont="1" applyFill="1" applyBorder="1"/>
    <xf numFmtId="0" fontId="27" fillId="0" borderId="0" xfId="0" applyFont="1" applyFill="1" applyBorder="1" applyAlignment="1"/>
    <xf numFmtId="0" fontId="27" fillId="0" borderId="0" xfId="0" applyFont="1" applyFill="1" applyBorder="1" applyAlignment="1">
      <alignment wrapText="1"/>
    </xf>
    <xf numFmtId="0" fontId="0" fillId="0" borderId="32" xfId="0" applyFont="1" applyFill="1" applyBorder="1"/>
    <xf numFmtId="0" fontId="35" fillId="0" borderId="3" xfId="0" applyFont="1" applyFill="1" applyBorder="1"/>
    <xf numFmtId="0" fontId="19" fillId="0" borderId="0" xfId="0" applyFont="1"/>
    <xf numFmtId="0" fontId="19" fillId="17" borderId="0" xfId="0" applyFont="1" applyFill="1"/>
    <xf numFmtId="0" fontId="37" fillId="0" borderId="0" xfId="0" applyFont="1"/>
    <xf numFmtId="0" fontId="38" fillId="0" borderId="0" xfId="0" applyFont="1"/>
    <xf numFmtId="0" fontId="36" fillId="0" borderId="0" xfId="0" applyFont="1"/>
    <xf numFmtId="0" fontId="39" fillId="0" borderId="0" xfId="0" applyFont="1"/>
    <xf numFmtId="0" fontId="40" fillId="0" borderId="0" xfId="0" applyFont="1"/>
    <xf numFmtId="0" fontId="37" fillId="0" borderId="0" xfId="0" applyFont="1" applyFill="1"/>
    <xf numFmtId="0" fontId="38" fillId="0" borderId="0" xfId="0" applyFont="1" applyAlignment="1">
      <alignment vertical="center"/>
    </xf>
    <xf numFmtId="0" fontId="19" fillId="0" borderId="0" xfId="0" applyFont="1" applyFill="1"/>
    <xf numFmtId="0" fontId="39" fillId="0" borderId="0" xfId="0" applyFont="1" applyAlignment="1">
      <alignment vertical="center"/>
    </xf>
    <xf numFmtId="0" fontId="19" fillId="0" borderId="0" xfId="0" applyFont="1" applyAlignment="1"/>
    <xf numFmtId="0" fontId="41" fillId="0" borderId="0" xfId="0" applyFont="1"/>
    <xf numFmtId="0" fontId="0" fillId="0" borderId="0" xfId="0" applyAlignment="1">
      <alignment vertical="center"/>
    </xf>
    <xf numFmtId="1" fontId="0" fillId="0" borderId="0" xfId="0" applyNumberFormat="1" applyAlignment="1">
      <alignment vertical="center"/>
    </xf>
    <xf numFmtId="1" fontId="0" fillId="0" borderId="0" xfId="0" applyNumberFormat="1" applyFont="1"/>
    <xf numFmtId="0" fontId="27" fillId="15" borderId="22" xfId="0" applyFont="1" applyFill="1" applyBorder="1"/>
    <xf numFmtId="0" fontId="27" fillId="0" borderId="28" xfId="0" applyFont="1" applyFill="1" applyBorder="1"/>
    <xf numFmtId="0" fontId="27" fillId="0" borderId="26" xfId="0" applyFont="1" applyFill="1" applyBorder="1" applyAlignment="1"/>
    <xf numFmtId="0" fontId="14" fillId="9" borderId="0" xfId="0" applyFont="1" applyFill="1" applyAlignment="1">
      <alignment horizontal="center"/>
    </xf>
    <xf numFmtId="0" fontId="42" fillId="9" borderId="0" xfId="0" applyFont="1" applyFill="1" applyAlignment="1">
      <alignment horizontal="center" wrapText="1"/>
    </xf>
    <xf numFmtId="0" fontId="19" fillId="30" borderId="0" xfId="0" applyFont="1" applyFill="1"/>
    <xf numFmtId="0" fontId="27" fillId="8" borderId="26" xfId="0" applyFont="1" applyFill="1" applyBorder="1" applyAlignment="1"/>
    <xf numFmtId="1" fontId="17" fillId="0" borderId="8" xfId="0" applyNumberFormat="1" applyFont="1" applyBorder="1"/>
    <xf numFmtId="1" fontId="0" fillId="0" borderId="0" xfId="0" applyNumberFormat="1" applyFont="1" applyAlignment="1">
      <alignment vertical="center"/>
    </xf>
    <xf numFmtId="0" fontId="8" fillId="6" borderId="10" xfId="0" applyFont="1" applyFill="1" applyBorder="1"/>
    <xf numFmtId="0" fontId="8" fillId="7" borderId="10" xfId="0" applyFont="1" applyFill="1" applyBorder="1"/>
    <xf numFmtId="0" fontId="27" fillId="20" borderId="0" xfId="0" applyFont="1" applyFill="1" applyBorder="1" applyAlignment="1"/>
    <xf numFmtId="0" fontId="3" fillId="0" borderId="10" xfId="0" applyFont="1" applyBorder="1"/>
    <xf numFmtId="0" fontId="8" fillId="6" borderId="0" xfId="0" applyFont="1" applyFill="1" applyBorder="1"/>
    <xf numFmtId="0" fontId="3" fillId="0" borderId="0" xfId="0" applyFont="1" applyFill="1"/>
    <xf numFmtId="0" fontId="8" fillId="0" borderId="0" xfId="0" applyFont="1" applyFill="1"/>
    <xf numFmtId="0" fontId="8" fillId="0" borderId="3" xfId="0" applyFont="1" applyFill="1" applyBorder="1"/>
    <xf numFmtId="0" fontId="17" fillId="0" borderId="4" xfId="0" applyFont="1" applyFill="1" applyBorder="1"/>
    <xf numFmtId="1" fontId="8" fillId="0" borderId="0" xfId="0" applyNumberFormat="1" applyFont="1" applyFill="1"/>
    <xf numFmtId="1" fontId="0" fillId="0" borderId="4" xfId="0" applyNumberFormat="1" applyFill="1" applyBorder="1"/>
    <xf numFmtId="1" fontId="0" fillId="0" borderId="0" xfId="0" applyNumberFormat="1" applyFont="1" applyFill="1"/>
    <xf numFmtId="1" fontId="17" fillId="0" borderId="0" xfId="0" applyNumberFormat="1" applyFont="1" applyFill="1"/>
    <xf numFmtId="0" fontId="0" fillId="0" borderId="0" xfId="0" applyFont="1" applyFill="1"/>
    <xf numFmtId="0" fontId="35" fillId="0" borderId="0" xfId="0" applyFont="1" applyFill="1"/>
    <xf numFmtId="0" fontId="43" fillId="0" borderId="0" xfId="0" applyFont="1" applyFill="1"/>
    <xf numFmtId="0" fontId="44" fillId="2" borderId="0" xfId="0" applyFont="1" applyFill="1"/>
    <xf numFmtId="0" fontId="44" fillId="2" borderId="31" xfId="0" applyFont="1" applyFill="1" applyBorder="1"/>
    <xf numFmtId="0" fontId="0" fillId="24" borderId="0" xfId="0" applyFont="1" applyFill="1" applyBorder="1"/>
    <xf numFmtId="0" fontId="44" fillId="2" borderId="30" xfId="0" applyFont="1" applyFill="1" applyBorder="1"/>
    <xf numFmtId="0" fontId="44" fillId="0" borderId="0" xfId="0" applyFont="1" applyBorder="1"/>
    <xf numFmtId="0" fontId="44" fillId="0" borderId="0" xfId="0" applyFont="1"/>
    <xf numFmtId="0" fontId="27" fillId="8" borderId="14" xfId="0" applyFont="1" applyFill="1" applyBorder="1"/>
    <xf numFmtId="0" fontId="27" fillId="8" borderId="28" xfId="0" applyFont="1" applyFill="1" applyBorder="1"/>
    <xf numFmtId="0" fontId="27" fillId="8" borderId="15" xfId="0" applyFont="1" applyFill="1" applyBorder="1"/>
    <xf numFmtId="0" fontId="45" fillId="8" borderId="0" xfId="0" applyFont="1" applyFill="1" applyAlignment="1">
      <alignment vertical="center" wrapText="1"/>
    </xf>
    <xf numFmtId="0" fontId="27" fillId="8" borderId="0" xfId="0" applyFont="1" applyFill="1" applyBorder="1" applyAlignment="1"/>
    <xf numFmtId="0" fontId="27" fillId="0" borderId="0" xfId="0" applyFont="1" applyFill="1"/>
    <xf numFmtId="0" fontId="0" fillId="8" borderId="0" xfId="0" applyFont="1" applyFill="1"/>
    <xf numFmtId="14" fontId="47" fillId="0" borderId="0" xfId="0" applyNumberFormat="1" applyFont="1" applyFill="1" applyBorder="1" applyAlignment="1"/>
    <xf numFmtId="0" fontId="46" fillId="0" borderId="0" xfId="0" applyFont="1" applyFill="1" applyAlignment="1"/>
    <xf numFmtId="0" fontId="48" fillId="0" borderId="26" xfId="0" applyFont="1" applyFill="1" applyBorder="1" applyAlignment="1"/>
    <xf numFmtId="0" fontId="27" fillId="19" borderId="33" xfId="0" applyFont="1" applyFill="1" applyBorder="1"/>
    <xf numFmtId="0" fontId="49" fillId="0" borderId="26" xfId="0" applyFont="1" applyFill="1" applyBorder="1" applyAlignment="1">
      <alignment vertical="center" wrapText="1"/>
    </xf>
    <xf numFmtId="0" fontId="49" fillId="0" borderId="0" xfId="0" applyFont="1" applyFill="1" applyBorder="1" applyAlignment="1">
      <alignment vertical="center" wrapText="1"/>
    </xf>
    <xf numFmtId="0" fontId="42" fillId="0" borderId="0" xfId="0" applyFont="1" applyFill="1" applyBorder="1"/>
    <xf numFmtId="0" fontId="42" fillId="31" borderId="37" xfId="0" applyFont="1" applyFill="1" applyBorder="1"/>
    <xf numFmtId="0" fontId="49" fillId="31" borderId="35" xfId="0" applyFont="1" applyFill="1" applyBorder="1" applyAlignment="1">
      <alignment vertical="center" wrapText="1"/>
    </xf>
    <xf numFmtId="0" fontId="49" fillId="31" borderId="26" xfId="0" applyFont="1" applyFill="1" applyBorder="1" applyAlignment="1">
      <alignment vertical="center" wrapText="1"/>
    </xf>
    <xf numFmtId="0" fontId="50" fillId="32" borderId="0" xfId="0" applyFont="1" applyFill="1" applyAlignment="1"/>
    <xf numFmtId="0" fontId="0" fillId="31" borderId="0" xfId="0" applyFont="1" applyFill="1"/>
    <xf numFmtId="0" fontId="27" fillId="19" borderId="34" xfId="0" applyFont="1" applyFill="1" applyBorder="1" applyAlignment="1"/>
    <xf numFmtId="0" fontId="27" fillId="19" borderId="36" xfId="0" applyFont="1" applyFill="1" applyBorder="1" applyAlignment="1"/>
    <xf numFmtId="0" fontId="27" fillId="31" borderId="17" xfId="0" applyFont="1" applyFill="1" applyBorder="1"/>
    <xf numFmtId="0" fontId="48" fillId="19" borderId="0" xfId="0" applyFont="1" applyFill="1" applyBorder="1" applyAlignment="1"/>
    <xf numFmtId="0" fontId="51" fillId="0" borderId="0" xfId="0" applyFont="1"/>
    <xf numFmtId="1" fontId="52" fillId="0" borderId="0" xfId="0" applyNumberFormat="1" applyFont="1" applyFill="1" applyBorder="1" applyAlignment="1"/>
    <xf numFmtId="14" fontId="53" fillId="0" borderId="0" xfId="0" applyNumberFormat="1" applyFont="1" applyFill="1" applyBorder="1" applyAlignment="1"/>
    <xf numFmtId="164" fontId="53" fillId="0" borderId="0" xfId="0" applyNumberFormat="1" applyFont="1" applyFill="1" applyBorder="1" applyAlignment="1"/>
    <xf numFmtId="14" fontId="52" fillId="0" borderId="0" xfId="0" applyNumberFormat="1" applyFont="1" applyFill="1" applyAlignment="1"/>
    <xf numFmtId="0" fontId="52" fillId="0" borderId="0" xfId="0" applyFont="1" applyFill="1" applyAlignment="1"/>
    <xf numFmtId="0" fontId="54" fillId="0" borderId="0" xfId="0" applyFont="1" applyFill="1" applyAlignment="1"/>
    <xf numFmtId="0" fontId="55" fillId="0" borderId="0" xfId="0" applyFont="1" applyFill="1" applyAlignment="1"/>
    <xf numFmtId="0" fontId="52" fillId="0" borderId="0" xfId="0" applyNumberFormat="1" applyFont="1" applyFill="1" applyAlignment="1"/>
    <xf numFmtId="165" fontId="53" fillId="0" borderId="0" xfId="0" applyNumberFormat="1" applyFont="1" applyFill="1" applyBorder="1" applyAlignment="1"/>
    <xf numFmtId="165" fontId="52" fillId="0" borderId="0" xfId="0" applyNumberFormat="1" applyFont="1" applyFill="1" applyAlignme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right"/>
    </xf>
    <xf numFmtId="9" fontId="0" fillId="0" borderId="0" xfId="0" applyNumberFormat="1"/>
    <xf numFmtId="14" fontId="53" fillId="0" borderId="0" xfId="0" applyNumberFormat="1" applyFont="1" applyFill="1" applyAlignment="1"/>
    <xf numFmtId="0" fontId="1" fillId="0" borderId="0" xfId="0" applyFont="1" applyFill="1" applyAlignment="1"/>
    <xf numFmtId="0" fontId="46" fillId="0" borderId="0" xfId="0" applyFont="1" applyFill="1" applyAlignment="1"/>
    <xf numFmtId="14" fontId="53" fillId="0" borderId="0" xfId="0" applyNumberFormat="1" applyFont="1" applyFill="1" applyAlignment="1"/>
    <xf numFmtId="0" fontId="52" fillId="0" borderId="0" xfId="0" applyFont="1" applyFill="1" applyAlignment="1"/>
    <xf numFmtId="0" fontId="0" fillId="0" borderId="0" xfId="0" applyAlignment="1">
      <alignment horizontal="center"/>
    </xf>
    <xf numFmtId="0" fontId="0" fillId="0" borderId="0" xfId="0" applyAlignment="1">
      <alignment horizontal="left" vertical="top" wrapText="1"/>
    </xf>
  </cellXfs>
  <cellStyles count="2">
    <cellStyle name="Lien hypertexte" xfId="1" builtinId="8"/>
    <cellStyle name="Normal" xfId="0" builtinId="0"/>
  </cellStyles>
  <dxfs count="892">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00B050"/>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border outline="0">
        <bottom style="thin">
          <color theme="5" tint="0.39997558519241921"/>
        </bottom>
      </border>
    </dxf>
    <dxf>
      <font>
        <b/>
        <i val="0"/>
        <strike val="0"/>
        <condense val="0"/>
        <extend val="0"/>
        <outline val="0"/>
        <shadow val="0"/>
        <u val="none"/>
        <vertAlign val="baseline"/>
        <sz val="11"/>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bgColor auto="1"/>
        </patternFill>
      </fill>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bgColor auto="1"/>
        </patternFill>
      </fill>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bgColor auto="1"/>
        </patternFill>
      </fill>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bgColor auto="1"/>
        </patternFill>
      </fil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numFmt numFmtId="1" formatCode="0"/>
    </dxf>
    <dxf>
      <font>
        <strike val="0"/>
        <outline val="0"/>
        <shadow val="0"/>
        <u val="none"/>
        <vertAlign val="baseline"/>
        <sz val="11"/>
        <color theme="1"/>
        <name val="Calibri"/>
        <scheme val="minor"/>
      </font>
      <numFmt numFmtId="1" formatCode="0"/>
      <fill>
        <patternFill patternType="none">
          <bgColor auto="1"/>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9"/>
        <color theme="1"/>
        <name val="Calibri"/>
        <scheme val="minor"/>
      </font>
      <numFmt numFmtId="1" formatCode="0"/>
    </dxf>
    <dxf>
      <font>
        <b val="0"/>
        <i val="0"/>
        <strike val="0"/>
        <condense val="0"/>
        <extend val="0"/>
        <outline val="0"/>
        <shadow val="0"/>
        <u val="none"/>
        <vertAlign val="baseline"/>
        <sz val="9"/>
        <color theme="1"/>
        <name val="Calibri"/>
        <scheme val="minor"/>
      </font>
    </dxf>
    <dxf>
      <border outline="0">
        <bottom style="thin">
          <color theme="5" tint="0.39997558519241921"/>
        </bottom>
      </border>
    </dxf>
    <dxf>
      <numFmt numFmtId="1" formatCode="0"/>
      <fill>
        <patternFill patternType="none">
          <bgColor auto="1"/>
        </patternFill>
      </fill>
    </dxf>
    <dxf>
      <font>
        <b val="0"/>
        <i val="0"/>
        <strike val="0"/>
        <condense val="0"/>
        <extend val="0"/>
        <outline val="0"/>
        <shadow val="0"/>
        <u val="none"/>
        <vertAlign val="baseline"/>
        <sz val="9"/>
        <color theme="1"/>
        <name val="Calibri"/>
        <scheme val="minor"/>
      </font>
      <numFmt numFmtId="1" formatCode="0"/>
    </dxf>
    <dxf>
      <font>
        <b val="0"/>
        <i val="0"/>
        <strike val="0"/>
        <condense val="0"/>
        <extend val="0"/>
        <outline val="0"/>
        <shadow val="0"/>
        <u val="none"/>
        <vertAlign val="baseline"/>
        <sz val="9"/>
        <color theme="1"/>
        <name val="Calibri"/>
        <scheme val="minor"/>
      </font>
    </dxf>
    <dxf>
      <border outline="0">
        <bottom style="thin">
          <color theme="5" tint="0.39997558519241921"/>
        </bottom>
      </border>
    </dxf>
    <dxf>
      <numFmt numFmtId="1" formatCode="0"/>
      <fill>
        <patternFill patternType="none">
          <bgColor auto="1"/>
        </patternFill>
      </fill>
    </dxf>
    <dxf>
      <font>
        <b val="0"/>
        <i val="0"/>
        <strike val="0"/>
        <condense val="0"/>
        <extend val="0"/>
        <outline val="0"/>
        <shadow val="0"/>
        <u val="none"/>
        <vertAlign val="baseline"/>
        <sz val="9"/>
        <color theme="1"/>
        <name val="Calibri"/>
        <scheme val="minor"/>
      </font>
      <numFmt numFmtId="1" formatCode="0"/>
    </dxf>
    <dxf>
      <font>
        <b val="0"/>
        <i val="0"/>
        <strike val="0"/>
        <condense val="0"/>
        <extend val="0"/>
        <outline val="0"/>
        <shadow val="0"/>
        <u val="none"/>
        <vertAlign val="baseline"/>
        <sz val="9"/>
        <color theme="1"/>
        <name val="Calibri"/>
        <scheme val="minor"/>
      </font>
    </dxf>
    <dxf>
      <border outline="0">
        <bottom style="thin">
          <color theme="5" tint="0.39997558519241921"/>
        </bottom>
      </border>
    </dxf>
    <dxf>
      <numFmt numFmtId="1" formatCode="0"/>
      <fill>
        <patternFill patternType="none">
          <bgColor auto="1"/>
        </patternFill>
      </fill>
    </dxf>
    <dxf>
      <font>
        <b val="0"/>
        <i val="0"/>
        <strike val="0"/>
        <condense val="0"/>
        <extend val="0"/>
        <outline val="0"/>
        <shadow val="0"/>
        <u val="none"/>
        <vertAlign val="baseline"/>
        <sz val="9"/>
        <color theme="1"/>
        <name val="Calibri"/>
        <scheme val="minor"/>
      </font>
      <numFmt numFmtId="1" formatCode="0"/>
    </dxf>
    <dxf>
      <font>
        <b val="0"/>
        <i val="0"/>
        <strike val="0"/>
        <condense val="0"/>
        <extend val="0"/>
        <outline val="0"/>
        <shadow val="0"/>
        <u val="none"/>
        <vertAlign val="baseline"/>
        <sz val="9"/>
        <color theme="1"/>
        <name val="Calibri"/>
        <scheme val="minor"/>
      </font>
    </dxf>
    <dxf>
      <border outline="0">
        <bottom style="thin">
          <color theme="5" tint="0.39997558519241921"/>
        </bottom>
      </border>
    </dxf>
    <dxf>
      <font>
        <strike val="0"/>
        <outline val="0"/>
        <shadow val="0"/>
        <u val="none"/>
        <vertAlign val="baseline"/>
        <sz val="9"/>
        <color theme="1"/>
        <name val="Calibri"/>
        <scheme val="minor"/>
      </font>
      <numFmt numFmtId="1" formatCode="0"/>
      <fill>
        <patternFill patternType="none">
          <bgColor auto="1"/>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fill>
        <patternFill patternType="none">
          <bgColor auto="1"/>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border outline="0">
        <bottom style="thin">
          <color theme="5" tint="0.39997558519241921"/>
        </bottom>
      </border>
    </dxf>
    <dxf>
      <font>
        <b/>
        <i val="0"/>
        <strike val="0"/>
        <condense val="0"/>
        <extend val="0"/>
        <outline val="0"/>
        <shadow val="0"/>
        <u val="none"/>
        <vertAlign val="baseline"/>
        <sz val="11"/>
        <color theme="1"/>
        <name val="Calibri"/>
        <scheme val="minor"/>
      </font>
      <fill>
        <patternFill patternType="none">
          <fgColor theme="5" tint="0.79998168889431442"/>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79998168889431442"/>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59999389629810485"/>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79998168889431442"/>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79998168889431442"/>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79998168889431442"/>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border outline="0">
        <top style="thin">
          <color theme="4" tint="0.39997558519241921"/>
        </top>
      </border>
    </dxf>
    <dxf>
      <font>
        <b val="0"/>
        <i val="0"/>
        <strike val="0"/>
        <condense val="0"/>
        <extend val="0"/>
        <outline val="0"/>
        <shadow val="0"/>
        <u val="none"/>
        <vertAlign val="baseline"/>
        <sz val="9"/>
        <color theme="1"/>
        <name val="Calibri"/>
        <scheme val="minor"/>
      </font>
    </dxf>
    <dxf>
      <border outline="0">
        <bottom style="thin">
          <color theme="4" tint="0.39997558519241921"/>
        </bottom>
      </border>
    </dxf>
    <dxf>
      <font>
        <b val="0"/>
        <i val="0"/>
        <strike val="0"/>
        <condense val="0"/>
        <extend val="0"/>
        <outline val="0"/>
        <shadow val="0"/>
        <u val="none"/>
        <vertAlign val="baseline"/>
        <sz val="9"/>
        <color theme="1"/>
        <name val="Calibri"/>
        <scheme val="minor"/>
      </font>
      <fill>
        <patternFill patternType="none">
          <fgColor theme="4" tint="0.59999389629810485"/>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fill>
        <patternFill patternType="none">
          <bgColor auto="1"/>
        </patternFill>
      </fill>
    </dxf>
    <dxf>
      <font>
        <b/>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fill>
        <patternFill patternType="none">
          <bgColor auto="1"/>
        </patternFill>
      </fill>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2"/>
        <color rgb="FF1F497D"/>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rgb="FF1F497D"/>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border outline="0">
        <bottom style="thin">
          <color theme="7"/>
        </bottom>
      </border>
    </dxf>
    <dxf>
      <font>
        <b val="0"/>
        <i val="0"/>
        <strike val="0"/>
        <condense val="0"/>
        <extend val="0"/>
        <outline val="0"/>
        <shadow val="0"/>
        <u val="none"/>
        <vertAlign val="baseline"/>
        <sz val="12"/>
        <color theme="7" tint="-0.249977111117893"/>
        <name val="Calibri"/>
        <scheme val="minor"/>
      </font>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dxf>
    <dxf>
      <font>
        <b/>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7"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7"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9" tint="-0.249977111117893"/>
        <name val="Calibri"/>
        <scheme val="minor"/>
      </font>
    </dxf>
    <dxf>
      <border outline="0">
        <bottom style="thin">
          <color theme="9"/>
        </bottom>
      </border>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9"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border outline="0">
        <bottom style="thin">
          <color theme="5"/>
        </bottom>
      </border>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5" tint="-0.249977111117893"/>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1"/>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5" tint="0.59999389629810485"/>
        </patternFill>
      </fill>
    </dxf>
    <dxf>
      <font>
        <b val="0"/>
        <i val="0"/>
        <strike val="0"/>
        <condense val="0"/>
        <extend val="0"/>
        <outline val="0"/>
        <shadow val="0"/>
        <u val="none"/>
        <vertAlign val="baseline"/>
        <sz val="10"/>
        <color auto="1"/>
        <name val="Calibri"/>
        <scheme val="none"/>
      </font>
      <fill>
        <patternFill patternType="solid">
          <fgColor indexed="64"/>
          <bgColor rgb="FFFF0000"/>
        </patternFill>
      </fill>
      <alignment horizontal="general" vertical="center" textRotation="0" wrapText="1" indent="0" justifyLastLine="0" shrinkToFit="0" readingOrder="0"/>
      <border diagonalUp="0" diagonalDown="0" outline="0">
        <left/>
        <right/>
        <top style="thin">
          <color theme="4" tint="0.39997558519241921"/>
        </top>
        <bottom style="thin">
          <color theme="4" tint="0.39997558519241921"/>
        </bottom>
      </border>
    </dxf>
    <dxf>
      <border outline="0">
        <right style="thin">
          <color theme="4" tint="0.39997558519241921"/>
        </right>
        <top style="thin">
          <color indexed="64"/>
        </top>
        <bottom style="thin">
          <color theme="4" tint="0.39997558519241921"/>
        </bottom>
      </border>
    </dxf>
    <dxf>
      <font>
        <b val="0"/>
        <i val="0"/>
        <strike val="0"/>
        <condense val="0"/>
        <extend val="0"/>
        <outline val="0"/>
        <shadow val="0"/>
        <u val="none"/>
        <vertAlign val="baseline"/>
        <sz val="10"/>
        <color auto="1"/>
        <name val="Calibri"/>
        <scheme val="none"/>
      </font>
      <fill>
        <patternFill patternType="solid">
          <fgColor indexed="64"/>
          <bgColor rgb="FFFF0000"/>
        </patternFill>
      </fill>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auto="1"/>
        <name val="Calibri"/>
        <scheme val="minor"/>
      </font>
      <fill>
        <patternFill patternType="solid">
          <fgColor indexed="64"/>
          <bgColor rgb="FFFF0000"/>
        </patternFill>
      </fill>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general" vertical="bottom" textRotation="0" wrapText="0" indent="0" justifyLastLine="0" shrinkToFit="0" readingOrder="0"/>
      <border diagonalUp="0" diagonalDown="0">
        <left/>
        <right/>
        <top style="thin">
          <color indexed="64"/>
        </top>
        <bottom/>
        <vertical/>
        <horizontal/>
      </border>
    </dxf>
    <dxf>
      <border outline="0">
        <top style="thin">
          <color indexed="64"/>
        </top>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general"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FF00"/>
        </patternFill>
      </fill>
    </dxf>
    <dxf>
      <font>
        <b val="0"/>
        <i val="0"/>
        <strike val="0"/>
        <condense val="0"/>
        <extend val="0"/>
        <outline val="0"/>
        <shadow val="0"/>
        <u val="none"/>
        <vertAlign val="baseline"/>
        <sz val="10"/>
        <color auto="1"/>
        <name val="Calibri"/>
        <scheme val="none"/>
      </font>
      <fill>
        <patternFill patternType="solid">
          <fgColor indexed="64"/>
          <bgColor rgb="FFFFFF00"/>
        </patternFill>
      </fill>
      <alignment horizontal="general" vertical="center" textRotation="0" wrapText="1" indent="0" justifyLastLine="0" shrinkToFit="0" readingOrder="0"/>
      <border diagonalUp="0" diagonalDown="0" outline="0">
        <left/>
        <right/>
        <top style="thin">
          <color indexed="64"/>
        </top>
        <bottom/>
      </border>
    </dxf>
    <dxf>
      <border outline="0">
        <top style="thin">
          <color indexed="64"/>
        </top>
      </border>
    </dxf>
    <dxf>
      <font>
        <b val="0"/>
        <i val="0"/>
        <strike val="0"/>
        <condense val="0"/>
        <extend val="0"/>
        <outline val="0"/>
        <shadow val="0"/>
        <u val="none"/>
        <vertAlign val="baseline"/>
        <sz val="10"/>
        <color auto="1"/>
        <name val="Calibri"/>
        <scheme val="none"/>
      </font>
      <fill>
        <patternFill patternType="solid">
          <fgColor indexed="64"/>
          <bgColor rgb="FFFFFF00"/>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FF00"/>
        </patternFill>
      </fill>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9" tint="0.5999938962981048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dxf>
    <dxf>
      <border outline="0">
        <top style="thin">
          <color theme="8" tint="0.39997558519241921"/>
        </top>
      </border>
    </dxf>
    <dxf>
      <font>
        <b val="0"/>
        <i val="0"/>
        <strike val="0"/>
        <condense val="0"/>
        <extend val="0"/>
        <outline val="0"/>
        <shadow val="0"/>
        <u val="none"/>
        <vertAlign val="baseline"/>
        <sz val="11"/>
        <color auto="1"/>
        <name val="Calibri"/>
        <scheme val="minor"/>
      </font>
    </dxf>
    <dxf>
      <border outline="0">
        <bottom style="thin">
          <color theme="8" tint="0.39997558519241921"/>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8" tint="0.79998168889431442"/>
        </patternFill>
      </fill>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bottom/>
      </border>
    </dxf>
    <dxf>
      <border outline="0">
        <right style="thin">
          <color indexed="64"/>
        </right>
      </border>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8" tint="0.59999389629810485"/>
        </patternFill>
      </fill>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dxf>
    <dxf>
      <font>
        <strike val="0"/>
        <outline val="0"/>
        <shadow val="0"/>
        <u val="none"/>
        <vertAlign val="baseline"/>
        <color auto="1"/>
        <name val="Calibri"/>
        <scheme val="minor"/>
      </font>
      <fill>
        <patternFill patternType="solid">
          <fgColor indexed="64"/>
          <bgColor theme="8" tint="0.59999389629810485"/>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color auto="1"/>
        <name val="Calibri"/>
        <scheme val="minor"/>
      </font>
      <fill>
        <patternFill patternType="solid">
          <fgColor indexed="64"/>
          <bgColor theme="8" tint="0.59999389629810485"/>
        </patternFill>
      </fill>
    </dxf>
    <dxf>
      <border outline="0">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9"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5"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5"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border>
    </dxf>
    <dxf>
      <border outline="0">
        <top style="thin">
          <color indexed="64"/>
        </top>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fgColor indexed="64"/>
          <bgColor theme="4" tint="0.59999389629810485"/>
        </patternFill>
      </fill>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dxf>
    <dxf>
      <border outline="0">
        <right style="thin">
          <color indexed="64"/>
        </right>
        <top style="thin">
          <color indexed="64"/>
        </top>
        <bottom style="thin">
          <color indexed="64"/>
        </bottom>
      </border>
    </dxf>
    <dxf>
      <font>
        <strike val="0"/>
        <outline val="0"/>
        <shadow val="0"/>
        <u val="none"/>
        <vertAlign val="baseline"/>
        <color auto="1"/>
        <name val="Calibri"/>
        <scheme val="minor"/>
      </font>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4" tint="0.59999389629810485"/>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solid">
          <fgColor indexed="64"/>
          <bgColor theme="4" tint="0.59999389629810485"/>
        </patternFill>
      </fill>
    </dxf>
    <dxf>
      <font>
        <strike val="0"/>
        <outline val="0"/>
        <shadow val="0"/>
        <u val="none"/>
        <vertAlign val="baseline"/>
        <color auto="1"/>
        <name val="Calibri"/>
        <scheme val="minor"/>
      </font>
      <fill>
        <patternFill patternType="solid">
          <fgColor indexed="64"/>
          <bgColor theme="8" tint="0.59999389629810485"/>
        </patternFill>
      </fill>
      <border diagonalUp="0" diagonalDown="0" outline="0">
        <left/>
        <right style="thin">
          <color indexed="64"/>
        </right>
        <top style="thin">
          <color indexed="64"/>
        </top>
        <bottom style="thin">
          <color indexed="64"/>
        </bottom>
      </border>
    </dxf>
    <dxf>
      <border outline="0">
        <top style="thin">
          <color theme="8" tint="0.39997558519241921"/>
        </top>
        <bottom style="thin">
          <color indexed="64"/>
        </bottom>
      </border>
    </dxf>
    <dxf>
      <font>
        <strike val="0"/>
        <outline val="0"/>
        <shadow val="0"/>
        <u val="none"/>
        <vertAlign val="baseline"/>
        <color auto="1"/>
        <name val="Calibri"/>
        <scheme val="minor"/>
      </font>
      <fill>
        <patternFill patternType="solid">
          <fgColor indexed="64"/>
          <bgColor theme="8" tint="0.59999389629810485"/>
        </patternFill>
      </fill>
    </dxf>
    <dxf>
      <font>
        <b val="0"/>
        <i val="0"/>
        <strike val="0"/>
        <condense val="0"/>
        <extend val="0"/>
        <outline val="0"/>
        <shadow val="0"/>
        <u val="none"/>
        <vertAlign val="baseline"/>
        <sz val="8"/>
        <color auto="1"/>
        <name val="Calibri"/>
        <scheme val="minor"/>
      </font>
      <fill>
        <patternFill patternType="solid">
          <fgColor theme="8" tint="0.79998168889431442"/>
          <bgColor theme="8" tint="0.79998168889431442"/>
        </patternFill>
      </fill>
    </dxf>
    <dxf>
      <font>
        <strike val="0"/>
        <outline val="0"/>
        <shadow val="0"/>
        <u val="none"/>
        <vertAlign val="baseline"/>
        <color auto="1"/>
        <name val="Calibri"/>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theme="8" tint="0.39997558519241921"/>
        </top>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dxf>
    <dxf>
      <border outline="0">
        <bottom style="thin">
          <color theme="8" tint="0.39997558519241921"/>
        </bottom>
      </border>
    </dxf>
    <dxf>
      <font>
        <b val="0"/>
        <i val="0"/>
        <strike val="0"/>
        <condense val="0"/>
        <extend val="0"/>
        <outline val="0"/>
        <shadow val="0"/>
        <u val="none"/>
        <vertAlign val="baseline"/>
        <sz val="11"/>
        <color auto="1"/>
        <name val="Calibri"/>
        <scheme val="minor"/>
      </font>
      <fill>
        <patternFill patternType="solid">
          <fgColor theme="8" tint="0.59999389629810485"/>
          <bgColor theme="6" tint="0.59999389629810485"/>
        </patternFill>
      </fill>
    </dxf>
    <dxf>
      <font>
        <strike val="0"/>
        <outline val="0"/>
        <shadow val="0"/>
        <u val="none"/>
        <vertAlign val="baseline"/>
        <color auto="1"/>
        <name val="Calibri"/>
        <scheme val="minor"/>
      </font>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border outline="0">
        <top style="thin">
          <color theme="8" tint="0.39997558519241921"/>
        </top>
        <bottom style="thin">
          <color indexed="64"/>
        </bottom>
      </border>
    </dxf>
    <dxf>
      <font>
        <strike val="0"/>
        <outline val="0"/>
        <shadow val="0"/>
        <u val="none"/>
        <vertAlign val="baseline"/>
        <color auto="1"/>
        <name val="Calibri"/>
        <scheme val="minor"/>
      </font>
      <fill>
        <patternFill patternType="solid">
          <fgColor indexed="64"/>
          <bgColor theme="9" tint="0.59999389629810485"/>
        </patternFill>
      </fill>
    </dxf>
    <dxf>
      <border outline="0">
        <bottom style="thin">
          <color theme="8" tint="0.39997558519241921"/>
        </bottom>
      </border>
    </dxf>
    <dxf>
      <font>
        <b val="0"/>
        <i val="0"/>
        <strike val="0"/>
        <condense val="0"/>
        <extend val="0"/>
        <outline val="0"/>
        <shadow val="0"/>
        <u val="none"/>
        <vertAlign val="baseline"/>
        <sz val="11"/>
        <color auto="1"/>
        <name val="Calibri"/>
        <scheme val="minor"/>
      </font>
      <fill>
        <patternFill patternType="solid">
          <fgColor theme="8" tint="0.59999389629810485"/>
          <bgColor theme="9" tint="0.59999389629810485"/>
        </patternFill>
      </fill>
    </dxf>
    <dxf>
      <font>
        <strike val="0"/>
        <outline val="0"/>
        <shadow val="0"/>
        <u val="none"/>
        <vertAlign val="baseline"/>
        <color auto="1"/>
        <name val="Calibri"/>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border outline="0">
        <top style="thin">
          <color theme="8" tint="0.39997558519241921"/>
        </top>
      </border>
    </dxf>
    <dxf>
      <font>
        <strike val="0"/>
        <outline val="0"/>
        <shadow val="0"/>
        <u val="none"/>
        <vertAlign val="baseline"/>
        <color auto="1"/>
        <name val="Calibri"/>
        <scheme val="minor"/>
      </font>
      <fill>
        <patternFill patternType="solid">
          <fgColor indexed="64"/>
          <bgColor theme="5" tint="0.59999389629810485"/>
        </patternFill>
      </fill>
    </dxf>
    <dxf>
      <border outline="0">
        <bottom style="thin">
          <color theme="8" tint="0.39997558519241921"/>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5" tint="0.59999389629810485"/>
        </patternFill>
      </fill>
    </dxf>
    <dxf>
      <font>
        <strike val="0"/>
        <outline val="0"/>
        <shadow val="0"/>
        <u val="none"/>
        <vertAlign val="baseline"/>
        <color auto="1"/>
        <name val="Calibri"/>
        <scheme val="minor"/>
      </font>
      <fill>
        <patternFill patternType="solid">
          <fgColor indexed="64"/>
          <bgColor theme="4" tint="0.59999389629810485"/>
        </patternFill>
      </fill>
      <border diagonalUp="0" diagonalDown="0" outline="0">
        <left style="thin">
          <color indexed="64"/>
        </left>
        <right style="thin">
          <color indexed="64"/>
        </right>
        <top style="thin">
          <color indexed="64"/>
        </top>
        <bottom/>
      </border>
    </dxf>
    <dxf>
      <border outline="0">
        <top style="thin">
          <color theme="8" tint="0.39997558519241921"/>
        </top>
      </border>
    </dxf>
    <dxf>
      <font>
        <strike val="0"/>
        <outline val="0"/>
        <shadow val="0"/>
        <u val="none"/>
        <vertAlign val="baseline"/>
        <color auto="1"/>
        <name val="Calibri"/>
        <scheme val="minor"/>
      </font>
      <fill>
        <patternFill patternType="solid">
          <fgColor indexed="64"/>
          <bgColor theme="4" tint="0.59999389629810485"/>
        </patternFill>
      </fill>
    </dxf>
    <dxf>
      <border outline="0">
        <bottom style="thin">
          <color theme="8" tint="0.39997558519241921"/>
        </bottom>
      </border>
    </dxf>
    <dxf>
      <font>
        <b val="0"/>
        <i val="0"/>
        <strike val="0"/>
        <condense val="0"/>
        <extend val="0"/>
        <outline val="0"/>
        <shadow val="0"/>
        <u val="none"/>
        <vertAlign val="baseline"/>
        <sz val="11"/>
        <color auto="1"/>
        <name val="Calibri"/>
        <scheme val="minor"/>
      </font>
      <fill>
        <patternFill patternType="solid">
          <fgColor theme="8" tint="0.59999389629810485"/>
          <bgColor theme="4" tint="0.59999389629810485"/>
        </patternFill>
      </fill>
    </dxf>
    <dxf>
      <font>
        <strike val="0"/>
        <outline val="0"/>
        <shadow val="0"/>
        <u val="none"/>
        <vertAlign val="baseline"/>
        <color auto="1"/>
        <name val="Calibri"/>
        <scheme val="minor"/>
      </font>
    </dxf>
    <dxf>
      <border outline="0">
        <bottom style="thin">
          <color theme="8" tint="0.39997558519241921"/>
        </bottom>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bgColor auto="1"/>
        </patternFill>
      </fill>
    </dxf>
    <dxf>
      <font>
        <b/>
        <i val="0"/>
        <strike val="0"/>
        <condense val="0"/>
        <extend val="0"/>
        <outline val="0"/>
        <shadow val="0"/>
        <u val="none"/>
        <vertAlign val="baseline"/>
        <sz val="11"/>
        <color theme="1"/>
        <name val="Calibri"/>
        <scheme val="minor"/>
      </font>
      <fill>
        <patternFill patternType="none">
          <bgColor auto="1"/>
        </patternFill>
      </fill>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bgColor auto="1"/>
        </patternFill>
      </fill>
    </dxf>
    <dxf>
      <border outline="0">
        <top style="thin">
          <color rgb="FF000000"/>
        </top>
      </border>
    </dxf>
    <dxf>
      <font>
        <strike val="0"/>
        <outline val="0"/>
        <shadow val="0"/>
        <u val="none"/>
        <vertAlign val="baseline"/>
        <color auto="1"/>
        <name val="Calibri"/>
        <scheme val="minor"/>
      </font>
      <fill>
        <patternFill patternType="none">
          <bgColor auto="1"/>
        </patternFill>
      </fill>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indexed="65"/>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rgb="FF000000"/>
        </top>
      </border>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border outline="0">
        <bottom style="thin">
          <color rgb="FF000000"/>
        </bottom>
      </border>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bgColor auto="1"/>
        </patternFill>
      </fill>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bgColor auto="1"/>
        </patternFill>
      </fill>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bgColor auto="1"/>
        </patternFill>
      </fill>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bgColor auto="1"/>
        </patternFill>
      </fill>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alignment horizontal="general" vertical="bottom" textRotation="0" wrapText="0" indent="0" justifyLastLine="0" shrinkToFit="0" readingOrder="0"/>
    </dxf>
    <dxf>
      <border outline="0">
        <right style="thin">
          <color rgb="FF000000"/>
        </right>
        <top style="thin">
          <color rgb="FF000000"/>
        </top>
        <bottom style="thin">
          <color rgb="FF000000"/>
        </bottom>
      </border>
    </dxf>
    <dxf>
      <font>
        <strike val="0"/>
        <outline val="0"/>
        <shadow val="0"/>
        <u val="none"/>
        <vertAlign val="baseline"/>
        <color auto="1"/>
        <name val="Calibri"/>
        <scheme val="minor"/>
      </font>
      <fill>
        <patternFill patternType="none">
          <fgColor rgb="FF000000"/>
          <bgColor auto="1"/>
        </patternFill>
      </fill>
      <alignment horizontal="general" vertical="bottom" textRotation="0" wrapText="0" indent="0" justifyLastLine="0" shrinkToFit="0" readingOrder="0"/>
    </dxf>
    <dxf>
      <font>
        <strike val="0"/>
        <outline val="0"/>
        <shadow val="0"/>
        <u val="none"/>
        <vertAlign val="baseline"/>
        <color auto="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name val="Calibri"/>
        <scheme val="minor"/>
      </font>
    </dxf>
    <dxf>
      <border outline="0">
        <bottom style="thin">
          <color theme="1"/>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none">
          <fgColor indexed="64"/>
          <bgColor indexed="65"/>
        </patternFill>
      </fill>
    </dxf>
    <dxf>
      <font>
        <b val="0"/>
        <i val="0"/>
        <strike val="0"/>
        <condense val="0"/>
        <extend val="0"/>
        <outline val="0"/>
        <shadow val="0"/>
        <u val="none"/>
        <vertAlign val="baseline"/>
        <sz val="11"/>
        <color theme="9" tint="-0.249977111117893"/>
        <name val="Calibri"/>
        <scheme val="minor"/>
      </font>
      <fill>
        <patternFill patternType="solid">
          <fgColor theme="9" tint="0.79998168889431442"/>
          <bgColor theme="9" tint="0.79998168889431442"/>
        </patternFill>
      </fill>
      <border diagonalUp="0" diagonalDown="0" outline="0">
        <left style="thin">
          <color theme="9"/>
        </left>
        <right style="thin">
          <color theme="9"/>
        </right>
        <top style="thin">
          <color theme="9"/>
        </top>
        <bottom style="thin">
          <color theme="9"/>
        </bottom>
      </border>
    </dxf>
    <dxf>
      <border outline="0">
        <bottom style="thin">
          <color theme="9"/>
        </bottom>
      </border>
    </dxf>
    <dxf>
      <font>
        <b val="0"/>
        <i val="0"/>
        <strike val="0"/>
        <condense val="0"/>
        <extend val="0"/>
        <outline val="0"/>
        <shadow val="0"/>
        <u val="none"/>
        <vertAlign val="baseline"/>
        <sz val="11"/>
        <color theme="9" tint="-0.249977111117893"/>
        <name val="Calibri"/>
        <scheme val="minor"/>
      </font>
      <fill>
        <patternFill patternType="solid">
          <fgColor theme="9" tint="0.79998168889431442"/>
          <bgColor theme="9" tint="0.79998168889431442"/>
        </patternFill>
      </fill>
    </dxf>
    <dxf>
      <font>
        <strike val="0"/>
        <outline val="0"/>
        <shadow val="0"/>
        <u val="none"/>
        <vertAlign val="baseline"/>
        <sz val="11"/>
        <name val="Calibri"/>
        <scheme val="minor"/>
      </font>
    </dxf>
    <dxf>
      <font>
        <b val="0"/>
        <i val="0"/>
        <strike val="0"/>
        <condense val="0"/>
        <extend val="0"/>
        <outline val="0"/>
        <shadow val="0"/>
        <u val="none"/>
        <vertAlign val="baseline"/>
        <sz val="11"/>
        <color theme="9" tint="-0.249977111117893"/>
        <name val="Calibri"/>
        <scheme val="minor"/>
      </font>
      <fill>
        <patternFill patternType="solid">
          <fgColor theme="9" tint="0.79998168889431442"/>
          <bgColor theme="9" tint="0.79998168889431442"/>
        </patternFill>
      </fill>
      <border diagonalUp="0" diagonalDown="0" outline="0">
        <left style="thin">
          <color theme="9"/>
        </left>
        <right style="thin">
          <color theme="9"/>
        </right>
        <top style="thin">
          <color theme="9"/>
        </top>
        <bottom style="thin">
          <color theme="9"/>
        </bottom>
      </border>
    </dxf>
    <dxf>
      <border outline="0">
        <bottom style="thin">
          <color theme="9"/>
        </bottom>
      </border>
    </dxf>
    <dxf>
      <font>
        <b val="0"/>
        <i val="0"/>
        <strike val="0"/>
        <condense val="0"/>
        <extend val="0"/>
        <outline val="0"/>
        <shadow val="0"/>
        <u val="none"/>
        <vertAlign val="baseline"/>
        <sz val="11"/>
        <color theme="9" tint="-0.249977111117893"/>
        <name val="Calibri"/>
        <scheme val="minor"/>
      </font>
      <fill>
        <patternFill patternType="solid">
          <fgColor theme="9" tint="0.79998168889431442"/>
          <bgColor theme="9" tint="0.79998168889431442"/>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border outline="0">
        <top style="thin">
          <color theme="4" tint="0.39997558519241921"/>
        </top>
      </border>
    </dxf>
    <dxf>
      <font>
        <strike val="0"/>
        <outline val="0"/>
        <shadow val="0"/>
        <u val="none"/>
        <vertAlign val="baseline"/>
        <sz val="11"/>
        <name val="Calibri"/>
        <scheme val="minor"/>
      </font>
    </dxf>
    <dxf>
      <border outline="0">
        <bottom style="thin">
          <color theme="4" tint="0.39997558519241921"/>
        </bottom>
      </border>
    </dxf>
    <dxf>
      <font>
        <b val="0"/>
        <i val="0"/>
        <strike val="0"/>
        <condense val="0"/>
        <extend val="0"/>
        <outline val="0"/>
        <shadow val="0"/>
        <u val="none"/>
        <vertAlign val="baseline"/>
        <sz val="11"/>
        <color theme="0"/>
        <name val="Calibri"/>
        <scheme val="minor"/>
      </font>
      <fill>
        <patternFill patternType="none">
          <fgColor indexed="64"/>
          <bgColor indexed="65"/>
        </patternFill>
      </fill>
    </dxf>
    <dxf>
      <font>
        <strike val="0"/>
        <outline val="0"/>
        <shadow val="0"/>
        <u val="none"/>
        <vertAlign val="baseline"/>
        <sz val="11"/>
        <name val="Calibri"/>
        <scheme val="minor"/>
      </font>
    </dxf>
    <dxf>
      <border outline="0">
        <top style="thin">
          <color theme="4" tint="0.39997558519241921"/>
        </top>
      </border>
    </dxf>
    <dxf>
      <font>
        <strike val="0"/>
        <outline val="0"/>
        <shadow val="0"/>
        <u val="none"/>
        <vertAlign val="baseline"/>
        <sz val="11"/>
        <name val="Calibri"/>
        <scheme val="minor"/>
      </font>
    </dxf>
    <dxf>
      <border outline="0">
        <bottom style="thin">
          <color theme="4" tint="0.39997558519241921"/>
        </bottom>
      </border>
    </dxf>
    <dxf>
      <font>
        <b val="0"/>
        <i val="0"/>
        <strike val="0"/>
        <condense val="0"/>
        <extend val="0"/>
        <outline val="0"/>
        <shadow val="0"/>
        <u val="none"/>
        <vertAlign val="baseline"/>
        <sz val="11"/>
        <color theme="0"/>
        <name val="Calibri"/>
        <scheme val="minor"/>
      </font>
      <fill>
        <patternFill patternType="none">
          <fgColor indexed="64"/>
          <bgColor indexed="65"/>
        </patternFill>
      </fill>
    </dxf>
    <dxf>
      <font>
        <strike val="0"/>
        <outline val="0"/>
        <shadow val="0"/>
        <u val="none"/>
        <vertAlign val="baseline"/>
        <sz val="11"/>
        <name val="Calibri"/>
        <scheme val="minor"/>
      </font>
    </dxf>
    <dxf>
      <border outline="0">
        <top style="thin">
          <color theme="4" tint="0.39997558519241921"/>
        </top>
      </border>
    </dxf>
    <dxf>
      <font>
        <strike val="0"/>
        <outline val="0"/>
        <shadow val="0"/>
        <u val="none"/>
        <vertAlign val="baseline"/>
        <sz val="11"/>
        <name val="Calibri"/>
        <scheme val="minor"/>
      </font>
    </dxf>
    <dxf>
      <border outline="0">
        <bottom style="thin">
          <color theme="4" tint="0.39997558519241921"/>
        </bottom>
      </border>
    </dxf>
    <dxf>
      <font>
        <b val="0"/>
        <i val="0"/>
        <strike val="0"/>
        <condense val="0"/>
        <extend val="0"/>
        <outline val="0"/>
        <shadow val="0"/>
        <u val="none"/>
        <vertAlign val="baseline"/>
        <sz val="11"/>
        <color theme="0"/>
        <name val="Calibri"/>
        <scheme val="minor"/>
      </font>
      <fill>
        <patternFill patternType="none">
          <fgColor indexed="64"/>
          <bgColor indexed="65"/>
        </patternFill>
      </fill>
    </dxf>
    <dxf>
      <font>
        <strike val="0"/>
        <outline val="0"/>
        <shadow val="0"/>
        <u val="none"/>
        <vertAlign val="baseline"/>
        <sz val="11"/>
        <name val="Calibri"/>
        <scheme val="minor"/>
      </font>
    </dxf>
    <dxf>
      <border outline="0">
        <top style="thin">
          <color theme="4" tint="0.39997558519241921"/>
        </top>
      </border>
    </dxf>
    <dxf>
      <font>
        <strike val="0"/>
        <outline val="0"/>
        <shadow val="0"/>
        <u val="none"/>
        <vertAlign val="baseline"/>
        <sz val="11"/>
        <name val="Calibri"/>
        <scheme val="minor"/>
      </font>
    </dxf>
    <dxf>
      <border outline="0">
        <bottom style="thin">
          <color theme="4" tint="0.39997558519241921"/>
        </bottom>
      </border>
    </dxf>
    <dxf>
      <font>
        <b val="0"/>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bgColor auto="1"/>
        </patternFill>
      </fill>
    </dxf>
    <dxf>
      <font>
        <b/>
        <i val="0"/>
        <strike val="0"/>
        <condense val="0"/>
        <extend val="0"/>
        <outline val="0"/>
        <shadow val="0"/>
        <u val="none"/>
        <vertAlign val="baseline"/>
        <sz val="11"/>
        <color theme="1"/>
        <name val="Calibri"/>
        <scheme val="minor"/>
      </font>
      <fill>
        <patternFill patternType="none">
          <bgColor auto="1"/>
        </patternFill>
      </fill>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bgColor auto="1"/>
        </patternFill>
      </fill>
    </dxf>
    <dxf>
      <font>
        <b/>
        <i val="0"/>
        <strike val="0"/>
        <condense val="0"/>
        <extend val="0"/>
        <outline val="0"/>
        <shadow val="0"/>
        <u val="none"/>
        <vertAlign val="baseline"/>
        <sz val="11"/>
        <color theme="1"/>
        <name val="Calibri"/>
        <scheme val="minor"/>
      </font>
      <fill>
        <patternFill patternType="none">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top style="thin">
          <color theme="4" tint="0.39997558519241921"/>
        </top>
      </border>
    </dxf>
    <dxf>
      <font>
        <b val="0"/>
        <i val="0"/>
        <strike val="0"/>
        <condense val="0"/>
        <extend val="0"/>
        <outline val="0"/>
        <shadow val="0"/>
        <u val="none"/>
        <vertAlign val="baseline"/>
        <sz val="11"/>
        <color theme="1"/>
        <name val="Calibri"/>
        <scheme val="minor"/>
      </font>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165" formatCode="dd/mm/yyyy"/>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m/d/yyyy"/>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dd/mm/yyyy"/>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numFmt numFmtId="1" formatCode="0"/>
      <fill>
        <patternFill patternType="none">
          <fgColor indexed="64"/>
          <bgColor auto="1"/>
        </patternFill>
      </fill>
      <alignment horizontal="general"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4" tint="0.39997558519241921"/>
        </patternFill>
      </fill>
      <alignment horizontal="center" vertical="bottom" textRotation="0" wrapText="0" indent="0" justifyLastLine="0" shrinkToFit="0" readingOrder="0"/>
    </dxf>
    <dxf>
      <numFmt numFmtId="13" formatCode="0%"/>
    </dxf>
    <dxf>
      <numFmt numFmtId="13" formatCode="0%"/>
    </dxf>
    <dxf>
      <numFmt numFmtId="14" formatCode="0.00%"/>
    </dxf>
    <dxf>
      <alignment horizontal="right"/>
    </dxf>
  </dxfs>
  <tableStyles count="0" defaultTableStyle="TableStyleMedium2" defaultPivotStyle="PivotStyleLight16"/>
  <colors>
    <mruColors>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[20211203 Feedback_Beni_wk 49 GM.xlsx]Feuil1!Tableau croisé dynamique2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feedback par maladies</a:t>
            </a:r>
          </a:p>
        </c:rich>
      </c:tx>
      <c:layout>
        <c:manualLayout>
          <c:xMode val="edge"/>
          <c:yMode val="edge"/>
          <c:x val="0.32827777777777778"/>
          <c:y val="4.52755905511811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0000"/>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Feuil1!$B$3</c:f>
              <c:strCache>
                <c:ptCount val="1"/>
                <c:pt idx="0">
                  <c:v>Somme de Nbre2</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FC-4CE5-8230-C19B96E9D4A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FAE-4343-8DAE-D7C41FCCB92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FAE-4343-8DAE-D7C41FCCB92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FAE-4343-8DAE-D7C41FCCB9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Feuil1!$A$4:$A$8</c:f>
              <c:strCache>
                <c:ptCount val="4"/>
                <c:pt idx="0">
                  <c:v>Ebola.Ebola</c:v>
                </c:pt>
                <c:pt idx="1">
                  <c:v>Covid19.Covid19</c:v>
                </c:pt>
                <c:pt idx="2">
                  <c:v>Commentaires_hors_santé.Comments_outside_health</c:v>
                </c:pt>
                <c:pt idx="3">
                  <c:v>Autre_maladie.Other_disease</c:v>
                </c:pt>
              </c:strCache>
            </c:strRef>
          </c:cat>
          <c:val>
            <c:numRef>
              <c:f>Feuil1!$B$4:$B$8</c:f>
              <c:numCache>
                <c:formatCode>General</c:formatCode>
                <c:ptCount val="4"/>
                <c:pt idx="0">
                  <c:v>859</c:v>
                </c:pt>
                <c:pt idx="1">
                  <c:v>61</c:v>
                </c:pt>
                <c:pt idx="2">
                  <c:v>27</c:v>
                </c:pt>
                <c:pt idx="3">
                  <c:v>14</c:v>
                </c:pt>
              </c:numCache>
            </c:numRef>
          </c:val>
          <c:extLst>
            <c:ext xmlns:c16="http://schemas.microsoft.com/office/drawing/2014/chart" uri="{C3380CC4-5D6E-409C-BE32-E72D297353CC}">
              <c16:uniqueId val="{00000000-3BFC-4CE5-8230-C19B96E9D4AA}"/>
            </c:ext>
          </c:extLst>
        </c:ser>
        <c:ser>
          <c:idx val="1"/>
          <c:order val="1"/>
          <c:tx>
            <c:strRef>
              <c:f>Feuil1!$C$3</c:f>
              <c:strCache>
                <c:ptCount val="1"/>
                <c:pt idx="0">
                  <c:v>$</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8FAE-4343-8DAE-D7C41FCCB92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B-8FAE-4343-8DAE-D7C41FCCB92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8FAE-4343-8DAE-D7C41FCCB92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F-8FAE-4343-8DAE-D7C41FCCB9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Feuil1!$A$4:$A$8</c:f>
              <c:strCache>
                <c:ptCount val="4"/>
                <c:pt idx="0">
                  <c:v>Ebola.Ebola</c:v>
                </c:pt>
                <c:pt idx="1">
                  <c:v>Covid19.Covid19</c:v>
                </c:pt>
                <c:pt idx="2">
                  <c:v>Commentaires_hors_santé.Comments_outside_health</c:v>
                </c:pt>
                <c:pt idx="3">
                  <c:v>Autre_maladie.Other_disease</c:v>
                </c:pt>
              </c:strCache>
            </c:strRef>
          </c:cat>
          <c:val>
            <c:numRef>
              <c:f>Feuil1!$C$4:$C$8</c:f>
              <c:numCache>
                <c:formatCode>0%</c:formatCode>
                <c:ptCount val="4"/>
                <c:pt idx="0">
                  <c:v>0.89386056191467222</c:v>
                </c:pt>
                <c:pt idx="1">
                  <c:v>6.3475546305931316E-2</c:v>
                </c:pt>
                <c:pt idx="2">
                  <c:v>2.8095733610822061E-2</c:v>
                </c:pt>
                <c:pt idx="3">
                  <c:v>1.4568158168574402E-2</c:v>
                </c:pt>
              </c:numCache>
            </c:numRef>
          </c:val>
          <c:extLst>
            <c:ext xmlns:c16="http://schemas.microsoft.com/office/drawing/2014/chart" uri="{C3380CC4-5D6E-409C-BE32-E72D297353CC}">
              <c16:uniqueId val="{00000001-3BFC-4CE5-8230-C19B96E9D4AA}"/>
            </c:ext>
          </c:extLst>
        </c:ser>
        <c:dLbls>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2286000</xdr:colOff>
      <xdr:row>9</xdr:row>
      <xdr:rowOff>128587</xdr:rowOff>
    </xdr:from>
    <xdr:to>
      <xdr:col>5</xdr:col>
      <xdr:colOff>514350</xdr:colOff>
      <xdr:row>24</xdr:row>
      <xdr:rowOff>14287</xdr:rowOff>
    </xdr:to>
    <xdr:graphicFrame macro="">
      <xdr:nvGraphicFramePr>
        <xdr:cNvPr id="2" name="Graphique 1">
          <a:extLst>
            <a:ext uri="{FF2B5EF4-FFF2-40B4-BE49-F238E27FC236}">
              <a16:creationId xmlns:a16="http://schemas.microsoft.com/office/drawing/2014/main" id="{116FFD30-624B-4818-BD2D-C9820F5679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516.488198495368" createdVersion="7" refreshedVersion="7" minRefreshableVersion="3" recordCount="449" xr:uid="{01BBFDB8-931E-45A2-A863-9B701DB71F1E}">
  <cacheSource type="worksheet">
    <worksheetSource name="Feedback_wk_49"/>
  </cacheSource>
  <cacheFields count="28">
    <cacheField name="Identifiant Unique" numFmtId="1">
      <sharedItems/>
    </cacheField>
    <cacheField name="Date AAAA-MM-JJ" numFmtId="0">
      <sharedItems containsSemiMixedTypes="0" containsNonDate="0" containsDate="1" containsString="0" minDate="2021-11-08T00:00:00" maxDate="2021-11-13T00:00:00"/>
    </cacheField>
    <cacheField name="Epi Week" numFmtId="164">
      <sharedItems/>
    </cacheField>
    <cacheField name="Zone de Santé" numFmtId="0">
      <sharedItems/>
    </cacheField>
    <cacheField name="Aire de Santé" numFmtId="0">
      <sharedItems/>
    </cacheField>
    <cacheField name="Localité" numFmtId="0">
      <sharedItems containsBlank="1"/>
    </cacheField>
    <cacheField name="Sensibilisation" numFmtId="0">
      <sharedItems/>
    </cacheField>
    <cacheField name="Histoire" numFmtId="0">
      <sharedItems longText="1"/>
    </cacheField>
    <cacheField name="Nbre" numFmtId="0">
      <sharedItems containsSemiMixedTypes="0" containsString="0" containsNumber="1" containsInteger="1" minValue="1" maxValue="7"/>
    </cacheField>
    <cacheField name="Maladie" numFmtId="0">
      <sharedItems count="4">
        <s v="Ebola.Ebola"/>
        <s v="Covid19.Covid19"/>
        <s v="Commentaires_hors_santé.Comments_outside_health"/>
        <s v="Autre_maladie.Other_disease"/>
      </sharedItems>
    </cacheField>
    <cacheField name="Type" numFmtId="0">
      <sharedItems/>
    </cacheField>
    <cacheField name="Catégorie" numFmtId="0">
      <sharedItems/>
    </cacheField>
    <cacheField name="Mot Clé" numFmtId="0">
      <sharedItems/>
    </cacheField>
    <cacheField name="Groupes Spécifiques" numFmtId="0">
      <sharedItems containsBlank="1"/>
    </cacheField>
    <cacheField name="Feedback saillant ? Mettez 1" numFmtId="0">
      <sharedItems containsBlank="1"/>
    </cacheField>
    <cacheField name="Observation" numFmtId="0">
      <sharedItems containsBlank="1" containsMixedTypes="1" containsNumber="1" containsInteger="1" minValue="1" maxValue="1"/>
    </cacheField>
    <cacheField name="Commentaires/Feedback sur l'encodage" numFmtId="0">
      <sharedItems containsNonDate="0" containsString="0" containsBlank="1"/>
    </cacheField>
    <cacheField name="Catégorie Assurance Qualité" numFmtId="0">
      <sharedItems containsNonDate="0" containsString="0" containsBlank="1"/>
    </cacheField>
    <cacheField name="Mot Clé Assurance Qualité" numFmtId="0">
      <sharedItems containsNonDate="0" containsString="0" containsBlank="1"/>
    </cacheField>
    <cacheField name="Catégorie Assurance Qualité2" numFmtId="0">
      <sharedItems containsNonDate="0" containsString="0" containsBlank="1"/>
    </cacheField>
    <cacheField name="Mot Clé Assurance Qualité2" numFmtId="0">
      <sharedItems containsNonDate="0" containsString="0" containsBlank="1"/>
    </cacheField>
    <cacheField name="Commentaires/Feedback sur l'encodage2" numFmtId="0">
      <sharedItems containsNonDate="0" containsString="0" containsBlank="1"/>
    </cacheField>
    <cacheField name="Histoire Anglais" numFmtId="0">
      <sharedItems containsNonDate="0" containsString="0" containsBlank="1"/>
    </cacheField>
    <cacheField name="Year-month" numFmtId="0">
      <sharedItems/>
    </cacheField>
    <cacheField name="Analyse transversale - Cross-type analysis" numFmtId="0">
      <sharedItems containsMixedTypes="1" containsNumber="1" containsInteger="1" minValue="0" maxValue="0"/>
    </cacheField>
    <cacheField name="Histoire avec Année_Semaine_Lieu" numFmtId="0">
      <sharedItems longText="1"/>
    </cacheField>
    <cacheField name="Histoire-Anglais with Year_Week_Location" numFmtId="0">
      <sharedItems/>
    </cacheField>
    <cacheField name="Nbre_Filt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9">
  <r>
    <s v="2021_wk46_001"/>
    <d v="2021-11-10T00:00:00"/>
    <s v="21-46"/>
    <s v="Beni"/>
    <s v="Malepe"/>
    <s v="Roppoint-kabila "/>
    <s v="SDM.MSA"/>
    <s v="Nous avons apris  qu'ebola reapparait pour que l'equipe medical puisse s'enrichir d'avantage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Nous avons apris  qu'ebola reapparait pour que l'equipe medical puisse s'enrichir d'avantage  (21-46, Beni)"/>
    <s v=" (Beni, Malepe)"/>
    <m/>
  </r>
  <r>
    <s v="2021_wk46_001"/>
    <d v="2021-11-10T00:00:00"/>
    <s v="21-46"/>
    <s v="Beni"/>
    <s v="Malepe"/>
    <s v="Roppoint-kabila "/>
    <s v="SDM.MSA"/>
    <s v="Nous avons apris  qu'ebola reapparait pour que l'equipe medical puisse s'enrichir d'avantage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avons apris  qu'ebola reapparait pour que l'equipe medical puisse s'enrichir d'avantage  (21-46, Beni)"/>
    <s v=" (Beni, Malepe)"/>
    <m/>
  </r>
  <r>
    <s v="2021_wk46_002"/>
    <d v="2021-11-10T00:00:00"/>
    <s v="21-46"/>
    <s v="Beni"/>
    <s v="Malepe"/>
    <s v="Roppoint-kabila "/>
    <s v="SDM.MSA"/>
    <s v="Ils ont compris le message transmis dans la masse et nous constatons qu'ils executent les mesures de prevention contre ebola "/>
    <n v="2"/>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Ils ont compris le message transmis dans la masse et nous constatons qu'ils executent les mesures de prevention contre ebola  (21-46, Beni)"/>
    <s v=" (Beni, Malepe)"/>
    <m/>
  </r>
  <r>
    <s v="2021_wk46_003"/>
    <d v="2021-11-10T00:00:00"/>
    <s v="21-46"/>
    <s v="Beni"/>
    <s v="Malepe"/>
    <s v="Roppoint-kabila "/>
    <s v="SDM.MSA"/>
    <s v="Pourquoi lorsqu'il ya une maladie quelque part, c'est ne pas le medecin qui vient consulter les malades mais on envoie les relais communautaires "/>
    <n v="3"/>
    <x v="0"/>
    <s v="Question.Question"/>
    <s v="Processus_de_riposte.Response_processes"/>
    <s v="Processus de riposte - Response processes"/>
    <m/>
    <m/>
    <s v="cas de soins de santé"/>
    <m/>
    <m/>
    <m/>
    <m/>
    <m/>
    <m/>
    <m/>
    <e v="#NAME?"/>
    <s v="No cross-type variable"/>
    <s v="Dit-on que les agents politiques ont repris leur taches  horribles surtout ceux qui restent aux barrières puisque corona les a déçu dans notre province (20-46, Beni)"/>
    <s v=" (Beni, Mabakanga)"/>
    <m/>
  </r>
  <r>
    <s v="2021_wk46_004"/>
    <d v="2021-11-10T00:00:00"/>
    <s v="21-46"/>
    <s v="Beni"/>
    <s v="Malepe"/>
    <s v="Roppoint-kabila "/>
    <s v="SDM.MSA"/>
    <s v="Nous vous demandons de nous amener les lavabos comme vous avez fait lorsque l'epidemie d'ebola avait commencer à ville de beni surtout dans des lieux publiques "/>
    <n v="3"/>
    <x v="0"/>
    <s v="Suggestion_demande.Suggestion_request"/>
    <s v="Encourager_le_lavage_des_mains.Encourage_hand_washing"/>
    <s v="Fournir dispositif lavemain (avec l'eau, savon) - Provide handwashing station (with water, soap)"/>
    <m/>
    <m/>
    <m/>
    <m/>
    <m/>
    <m/>
    <m/>
    <m/>
    <m/>
    <m/>
    <e v="#NAME?"/>
    <s v="No cross-type variable"/>
    <s v="Dit-on que les agents politiques ont repris leur taches  horribles surtout ceux qui restent aux barrières puisque corona les a déçu dans notre province (20-46, Beni)"/>
    <s v=" (Beni, Mabakanga)"/>
    <m/>
  </r>
  <r>
    <s v="2021_wk46_005"/>
    <d v="2021-11-10T00:00:00"/>
    <s v="21-46"/>
    <s v="Beni"/>
    <s v="Malepe"/>
    <s v="Roppoint-kabila "/>
    <s v="SDM.MSA"/>
    <s v="Priere de nous amener de cache-nez pour mieux nous proteger contre l'epidemie sur tout le coifeurs et les agents qui travaillent dans de cabinet des usines de charge telephone "/>
    <n v="2"/>
    <x v="1"/>
    <s v="Suggestion_demande.Suggestion_request.2"/>
    <s v="Suggestions_pour_activités_préparation_ou_activités_réponse_contre_la_maladie.Suggestions_about_preparedness_or_response_activities_pertaining_to_the_disease"/>
    <s v="Demande de distribution des masques - Request to distribute face masks"/>
    <m/>
    <m/>
    <m/>
    <m/>
    <m/>
    <m/>
    <m/>
    <m/>
    <m/>
    <m/>
    <s v="novembre 2021"/>
    <s v="No cross-type variable"/>
    <s v="Priere de nous amener de cache-nez pour mieux nous proteger contre l'epidemie sur tout le coifeurs et les agents qui travaillent dans de cabinet des usines de charge telephone  (21-46, Beni)"/>
    <s v=" (Beni, Malepe)"/>
    <m/>
  </r>
  <r>
    <s v="2021_wk46_006"/>
    <d v="2021-11-10T00:00:00"/>
    <s v="21-46"/>
    <s v="Beni"/>
    <s v="Malepe"/>
    <s v="Roppoint-kabila "/>
    <s v="SDM.MSA"/>
    <s v="Nous vous remercions de nous  avoir   sensibiliser"/>
    <n v="2"/>
    <x v="0"/>
    <s v="Remerciement_encouragement.Appreciation_encouragement"/>
    <s v="Merci_pour_la_sensibilisation.Thanks_for_the_health_promotion"/>
    <s v="Merci pour la sensibilisation - Thanks for the health promotion"/>
    <m/>
    <m/>
    <m/>
    <m/>
    <m/>
    <m/>
    <m/>
    <m/>
    <m/>
    <m/>
    <e v="#NAME?"/>
    <s v="No cross-type variable"/>
    <s v="Comment peut on savoir si un guéri d'Ebola ou de corona n'a plus de virus  dans son organisme ? (20-46, Beni)"/>
    <s v=" (Beni, Mabakanga)"/>
    <m/>
  </r>
  <r>
    <s v="2021_wk46_007"/>
    <d v="2021-11-10T00:00:00"/>
    <s v="21-46"/>
    <s v="Beni"/>
    <s v="Malepe"/>
    <s v="Kaliva"/>
    <s v="PAP.D2D"/>
    <s v="La plus part de la population a déjà compris toute les mesures  de preventions que nous sommes entrain de le dire  "/>
    <n v="3"/>
    <x v="0"/>
    <s v="Rumeur_croyance_observation.Rumors_beliefs_observations"/>
    <s v="Autres_rumeurs_croyances_observations.Other_rumors_beliefs_observations"/>
    <s v="Autre rumeur, croyance, observation - Other rumour, belief, observation"/>
    <m/>
    <m/>
    <m/>
    <m/>
    <m/>
    <m/>
    <m/>
    <m/>
    <m/>
    <m/>
    <e v="#NAME?"/>
    <s v="No cross-type variable"/>
    <s v="Comment peut on savoir si un guéri d'Ebola ou de corona n'a plus de virus  dans son organisme ? (20-46, Beni)"/>
    <s v=" (Beni, Mabakanga)"/>
    <m/>
  </r>
  <r>
    <s v="2021_wk46_008"/>
    <d v="2021-11-10T00:00:00"/>
    <s v="21-46"/>
    <s v="Beni"/>
    <s v="Malepe"/>
    <s v="Kaliva"/>
    <s v="PAP.D2D"/>
    <s v="Nous nous etonons d'ecouter dire que les Adf Nalu sont entrain de tuer même les secouriste de la croix-rouge en pleine combat de secour "/>
    <n v="2"/>
    <x v="2"/>
    <s v="Rumeur_croyance_observation.Rumors_beliefs_observations.8"/>
    <s v="Sureté_sécurité_rco.Safety_security_rbo"/>
    <s v="Croyances et observations sur la sécurité - Beliefs and observations about security"/>
    <m/>
    <m/>
    <m/>
    <m/>
    <m/>
    <m/>
    <m/>
    <m/>
    <m/>
    <m/>
    <s v="novembre 2021"/>
    <s v="No cross-type variable"/>
    <s v="Nous nous etonons d'ecouter dire que les Adf Nalu sont entrain de tuer même les secouriste de la croix-rouge en pleine combat de secour  (21-46, Beni)"/>
    <s v=" (Beni, Malepe)"/>
    <m/>
  </r>
  <r>
    <s v="2021_wk46_009"/>
    <d v="2021-11-10T00:00:00"/>
    <s v="21-46"/>
    <s v="Beni"/>
    <s v="Malepe"/>
    <s v="Kaliva"/>
    <s v="PAP.D2D"/>
    <s v="Comme vous dite qu'ebola est à beni , est-ce que les malades confirmés sont entrain de guerir  ? "/>
    <n v="2"/>
    <x v="0"/>
    <s v="Question.Question"/>
    <s v="Diagnostique_traitement_CTE_système_santé.Diagnosis_treatment_ETC_health_system"/>
    <s v="Diagnostique, traitement, CTE - Diagnosis, treatment, ETC"/>
    <m/>
    <m/>
    <m/>
    <m/>
    <m/>
    <m/>
    <m/>
    <m/>
    <m/>
    <m/>
    <s v="novembre 2021"/>
    <s v="No cross-type variable"/>
    <s v="Comme vous dite qu'ebola est à beni , est-ce que les malades confirmés sont entrain de guerir  ?  (21-46, Beni)"/>
    <s v=" (Beni, Malepe)"/>
    <m/>
  </r>
  <r>
    <s v="2021_wk46_010"/>
    <d v="2021-11-10T00:00:00"/>
    <s v="21-46"/>
    <s v="Beni"/>
    <s v="Malepe"/>
    <s v="Kaliva"/>
    <s v="PAP.D2D"/>
    <s v="Est-ce que le vaccin de la 13 eme epidemie est toujours efficace comme seule de la 10eme epidemie? "/>
    <n v="1"/>
    <x v="0"/>
    <s v="Question.Question"/>
    <s v="Vaccin.Vaccine"/>
    <s v="Efficacité du vaccin - Vaccine effectiveness"/>
    <m/>
    <m/>
    <m/>
    <m/>
    <m/>
    <m/>
    <m/>
    <m/>
    <m/>
    <m/>
    <s v="novembre 2021"/>
    <s v="No cross-type variable"/>
    <s v="Est-ce que le vaccin de la 13 eme epidemie est toujours efficace comme seule de la 10eme epidemie?  (21-46, Beni)"/>
    <s v=" (Beni, Malepe)"/>
    <m/>
  </r>
  <r>
    <s v="2021_wk46_011"/>
    <d v="2021-11-10T00:00:00"/>
    <s v="21-46"/>
    <s v="Beni"/>
    <s v="Malepe"/>
    <s v="Kaliva"/>
    <s v="PAP.D2D"/>
    <s v="Que les equipes de la croix-rouge qui circulent  dans les assainissement des poubelles et des Wc puissent revenir encore dans la communauté parce que les saleté de certaines maisons derange les autres comme toilete rempli et d'autres saletés "/>
    <n v="1"/>
    <x v="2"/>
    <s v="Rumeur_croyance_observation.Rumors_beliefs_observations.8"/>
    <s v="Eau_assainissement_et_hygiène_rco.Water_sanitation_hygiene_rbo"/>
    <s v="Autres observations ou croyances sur l'eau, l'hygiène et assainissement - Other observations or beliefs about hygiene and WASH"/>
    <m/>
    <m/>
    <m/>
    <m/>
    <m/>
    <m/>
    <m/>
    <m/>
    <m/>
    <m/>
    <e v="#NAME?"/>
    <s v="No cross-type variable"/>
    <s v="Quelle est la maladie la plus grave entre Ebola et covid-19 ? (20-47, Beni)"/>
    <s v=" (Beni, Mukulya)"/>
    <m/>
  </r>
  <r>
    <s v="2021_wk46_012"/>
    <d v="2021-11-10T00:00:00"/>
    <s v="21-46"/>
    <s v="Beni"/>
    <s v="Malepe"/>
    <s v="Kaliva"/>
    <s v="PAP.D2D"/>
    <s v="Nous vous encourageons puisque nous avons attendu dire que les gueris sont sortie de l'hopital "/>
    <n v="2"/>
    <x v="0"/>
    <s v="Remerciement_encouragement.Appreciation_encouragement"/>
    <s v="Encouragement.Encouragement"/>
    <s v="Encouragement"/>
    <m/>
    <m/>
    <m/>
    <m/>
    <m/>
    <m/>
    <m/>
    <m/>
    <m/>
    <m/>
    <s v="novembre 2021"/>
    <s v="No cross-type variable"/>
    <s v="Nous vous encourageons puisque nous avons attendu dire que les gueris sont sortie de l'hopital  (21-46, Beni)"/>
    <s v=" (Beni, Malepe)"/>
    <m/>
  </r>
  <r>
    <s v="2021_wk46_013"/>
    <d v="2021-11-10T00:00:00"/>
    <s v="21-46"/>
    <s v="Beni"/>
    <s v="Malepe"/>
    <s v="Kaliva"/>
    <s v="PAP.D2D"/>
    <s v="Ils y avait de cas ou si tu soufres de quoi que ce soit on te confirme a l'oueil nu, quand on etait pas même consilté, les soignants appellaient dejà l'ambullance pour  venir te prendre ceux ce qui donnait la peur aux patient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Ils y avait de cas ou si tu soufres de quoi que ce soit on te confirme a l'oueil nu, quand on etait pas même consilté, les soignants appellaient dejà l'ambullance pour  venir te prendre ceux ce qui donnait la peur aux patient  (21-46, Beni)"/>
    <s v=" (Beni, Malepe)"/>
    <m/>
  </r>
  <r>
    <s v="2021_wk46_014"/>
    <d v="2021-11-10T00:00:00"/>
    <s v="21-46"/>
    <s v="Beni"/>
    <s v="Malepe"/>
    <s v="Kaliva"/>
    <s v="PAP.D2D"/>
    <s v="Pourquoi cette maladie d'ebola de la 13ème epidemie n'est pas comme seule de la 10 eme epidemie aux contaminations? "/>
    <n v="1"/>
    <x v="0"/>
    <s v="Question.Question"/>
    <s v="Transmission.Transmission"/>
    <s v="Transmission du virus Ebola - EVD transmission"/>
    <m/>
    <m/>
    <m/>
    <m/>
    <m/>
    <m/>
    <m/>
    <m/>
    <m/>
    <m/>
    <s v="novembre 2021"/>
    <s v="No cross-type variable"/>
    <s v="Pourquoi cette maladie d'ebola de la 13ème epidemie n'est pas comme seule de la 10 eme epidemie aux contaminations?  (21-46, Beni)"/>
    <s v=" (Beni, Malepe)"/>
    <m/>
  </r>
  <r>
    <s v="2021_wk46_015"/>
    <d v="2021-11-10T00:00:00"/>
    <s v="21-46"/>
    <s v="Beni"/>
    <s v="Malepe"/>
    <s v="Kaliva"/>
    <s v="PAP.D2D"/>
    <s v="Comme vous avez bien procedé par la guerison des malades , continuez ainsi pour erraduquer cette epidemie "/>
    <n v="2"/>
    <x v="0"/>
    <s v="Suggestion_demande.Suggestion_request"/>
    <s v="Processus_de_riposte_suggestions.Response_process_suggestions"/>
    <s v="Mettre fin à l’épidémie d’Ebola - End the Ebola outbreak"/>
    <m/>
    <m/>
    <m/>
    <m/>
    <m/>
    <m/>
    <m/>
    <m/>
    <m/>
    <m/>
    <s v="novembre 2021"/>
    <s v="No cross-type variable"/>
    <s v="Comme vous avez bien procedé par la guerison des malades , continuez ainsi pour erraduquer cette epidemie  (21-46, Beni)"/>
    <s v=" (Beni, Malepe)"/>
    <m/>
  </r>
  <r>
    <s v="2021_wk46_016"/>
    <d v="2021-11-10T00:00:00"/>
    <s v="21-46"/>
    <s v="Beni"/>
    <s v="Ngongolio"/>
    <s v="Kahuko"/>
    <s v="PAP.D2D"/>
    <s v="La maladie qui se presente maintenant n'est pas le vrai ebola c'est un cop que les humanitaires viennent de créer comme dans le covid il n'y pas de financement "/>
    <n v="4"/>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a maladie qui se presente maintenant n'est pas le vrai ebola c'est un cop que les humanitaires viennent de créer comme dans le covid il n'y pas de financement  (21-46, Beni)"/>
    <s v=" (Beni, Ngongolio)"/>
    <m/>
  </r>
  <r>
    <s v="2021_wk46_016"/>
    <d v="2021-11-10T00:00:00"/>
    <s v="21-46"/>
    <s v="Beni"/>
    <s v="Ngongolio"/>
    <s v="Kahuko"/>
    <s v="PAP.D2D"/>
    <s v="La maladie qui se presente maintenant n'est pas le vrai ebola c'est un cop que les humanitaires viennent de créer comme dans le covid il n'y pas de financement "/>
    <n v="4"/>
    <x v="1"/>
    <s v="Rumeur_croyance_observation.Rumors_beliefs_observations.2"/>
    <s v="Croyances_que_la_maladie_est_un_complot.Beliefs_that_the_disease_is_a_scheme"/>
    <s v="Croyance que certaines personnes ou institutions gagnent de l'argent à cause de la maladie - Belief that some people/institutions are making money because of the disease"/>
    <m/>
    <m/>
    <m/>
    <m/>
    <m/>
    <m/>
    <m/>
    <m/>
    <m/>
    <m/>
    <s v="novembre 2021"/>
    <s v="No cross-type variable"/>
    <s v="La maladie qui se presente maintenant n'est pas le vrai ebola c'est un cop que les humanitaires viennent de créer comme dans le covid il n'y pas de financement  (21-46, Beni)"/>
    <s v=" (Beni, Ngongolio)"/>
    <m/>
  </r>
  <r>
    <s v="2021_wk46_017"/>
    <d v="2021-11-10T00:00:00"/>
    <s v="21-46"/>
    <s v="Beni"/>
    <s v="Ngongolio"/>
    <s v="Kahuko"/>
    <s v="PAP.D2D"/>
    <s v="Pourquoi ebola se fait voir encore une année avant le vote  ? "/>
    <n v="1"/>
    <x v="0"/>
    <s v="Question.Question"/>
    <s v="Autre_questions.Other_questions"/>
    <s v="Questions qui montrent un manque de confiance - Questions indicating suspicion"/>
    <m/>
    <m/>
    <m/>
    <m/>
    <m/>
    <m/>
    <m/>
    <m/>
    <m/>
    <m/>
    <s v="novembre 2021"/>
    <s v="No cross-type variable"/>
    <s v="Pourquoi ebola se fait voir encore une année avant le vote  ?  (21-46, Beni)"/>
    <s v=" (Beni, Ngongolio)"/>
    <m/>
  </r>
  <r>
    <s v="2021_wk46_018"/>
    <d v="2021-11-10T00:00:00"/>
    <s v="21-46"/>
    <s v="Beni"/>
    <s v="Ngongolio"/>
    <s v="Kahuko"/>
    <s v="PAP.D2D"/>
    <s v="Est-ce que la reaparution d'ebola  ne pas une façon de nous priver encore le vote ? "/>
    <n v="2"/>
    <x v="0"/>
    <s v="Question.Question"/>
    <s v="Autre_questions.Other_questions"/>
    <s v="Questions qui montrent un manque de confiance - Questions indicating suspicion"/>
    <m/>
    <m/>
    <m/>
    <m/>
    <m/>
    <m/>
    <m/>
    <m/>
    <m/>
    <m/>
    <s v="novembre 2021"/>
    <s v="No cross-type variable"/>
    <s v="Est-ce que la reaparution d'ebola  ne pas une façon de nous priver encore le vote ?  (21-46, Beni)"/>
    <s v=" (Beni, Ngongolio)"/>
    <m/>
  </r>
  <r>
    <s v="2021_wk46_019"/>
    <d v="2021-11-10T00:00:00"/>
    <s v="21-46"/>
    <s v="Beni"/>
    <s v="Ngongolio"/>
    <s v="Kahuko"/>
    <s v="PAP.D2D"/>
    <s v="Courage et grand merci pour ce courage dont vous manifester "/>
    <n v="2"/>
    <x v="0"/>
    <s v="Remerciement_encouragement.Appreciation_encouragement"/>
    <s v="Encouragement.Encouragement"/>
    <s v="Encouragement"/>
    <m/>
    <m/>
    <m/>
    <m/>
    <m/>
    <m/>
    <m/>
    <m/>
    <m/>
    <m/>
    <s v="novembre 2021"/>
    <s v="No cross-type variable"/>
    <s v="Courage et grand merci pour ce courage dont vous manifester  (21-46, Beni)"/>
    <s v=" (Beni, Ngongolio)"/>
    <m/>
  </r>
  <r>
    <s v="2021_wk46_020"/>
    <d v="2021-11-10T00:00:00"/>
    <s v="21-46"/>
    <s v="Beni"/>
    <s v="Ngongolio"/>
    <s v="Kahuko"/>
    <s v="PAP.D2D"/>
    <s v="Nous avons observer qu'au CT les medecins etaient courtois envers leurs patients et nous etions consolé de voir les autres et on pouvait communiquer entre nous , mais si chacun pouvait etre dans sa chambre il y avait plusieur morts suite à la peur "/>
    <n v="2"/>
    <x v="0"/>
    <s v="Rumeur_croyance_observation.Rumors_beliefs_observations"/>
    <s v="Critique_observation_de_la_riposte.Critique_observation_of_the_response"/>
    <s v="Commentaire sur personnel de la riposte (autres) - Comment about responders (others)"/>
    <m/>
    <m/>
    <n v="1"/>
    <m/>
    <m/>
    <m/>
    <m/>
    <m/>
    <m/>
    <m/>
    <s v="novembre 2021"/>
    <s v="No cross-type variable"/>
    <s v="Nous avons observer qu'au CT les medecins etaient courtois envers leurs patients et nous etions consolé de voir les autres et on pouvait communiquer entre nous , mais si chacun pouvait etre dans sa chambre il y avait plusieur morts suite à la peur  (21-46, Beni)"/>
    <s v=" (Beni, Ngongolio)"/>
    <m/>
  </r>
  <r>
    <s v="2021_wk46_021"/>
    <d v="2021-11-10T00:00:00"/>
    <s v="21-46"/>
    <s v="Beni"/>
    <s v="Ngongolio"/>
    <s v="Kahuko"/>
    <s v="PAP.D2D"/>
    <s v="La croix-rouge donne aussi le vaccin dans la communauté ? "/>
    <n v="2"/>
    <x v="0"/>
    <s v="Question.Question"/>
    <s v="Vaccin.Vaccine"/>
    <s v="Autres questions sur le vaccin - Other vaccine questions"/>
    <m/>
    <m/>
    <m/>
    <m/>
    <m/>
    <m/>
    <m/>
    <m/>
    <m/>
    <m/>
    <s v="novembre 2021"/>
    <n v="0"/>
    <s v="La croix-rouge donne aussi le vaccin dans la communauté ?  (21-46, Beni)"/>
    <s v=" (Beni, Ngongolio)"/>
    <m/>
  </r>
  <r>
    <s v="2021_wk46_022"/>
    <d v="2021-11-10T00:00:00"/>
    <s v="21-46"/>
    <s v="Beni"/>
    <s v="Ngongolio"/>
    <s v="Kahuko"/>
    <s v="PAP.D2D"/>
    <s v="Peut -on se faire vacciné pour la seconde fois, si oui donc la dose reçu à la 10 epidemie est déjà expiré dans le corps ? "/>
    <n v="2"/>
    <x v="0"/>
    <s v="Question.Question"/>
    <s v="Vaccin.Vaccine"/>
    <s v="Autres questions sur le vaccin - Other vaccine questions"/>
    <m/>
    <m/>
    <m/>
    <m/>
    <m/>
    <m/>
    <m/>
    <m/>
    <m/>
    <m/>
    <s v="novembre 2021"/>
    <s v="B"/>
    <s v="Peut -on se faire vacciné pour la seconde fois, si oui donc la dose reçu à la 10 epidemie est déjà expiré dans le corps ?  (21-46, Beni)"/>
    <s v=" (Beni, Ngongolio)"/>
    <m/>
  </r>
  <r>
    <s v="2021_wk46_023"/>
    <d v="2021-11-10T00:00:00"/>
    <s v="21-46"/>
    <s v="Beni"/>
    <s v="Ngongolio"/>
    <s v="Kahuko"/>
    <s v="PAP.D2D"/>
    <s v="Pourquoi à ce jours il ya une multiplicité des vaccins par rapport à l'epoque de Mobutu ? "/>
    <n v="2"/>
    <x v="0"/>
    <s v="Question.Question"/>
    <s v="Vaccin.Vaccine"/>
    <s v="Autres questions sur le vaccin - Other vaccine questions"/>
    <m/>
    <m/>
    <m/>
    <m/>
    <m/>
    <m/>
    <m/>
    <m/>
    <m/>
    <m/>
    <s v="novembre 2021"/>
    <n v="0"/>
    <s v="Pourquoi à ce jours il ya une multiplicité des vaccins par rapport à l'epoque de Mobutu ?  (21-46, Beni)"/>
    <s v=" (Beni, Ngongolio)"/>
    <m/>
  </r>
  <r>
    <s v="2021_wk46_024"/>
    <d v="2021-11-10T00:00:00"/>
    <s v="21-46"/>
    <s v="Beni"/>
    <s v="Ngongolio"/>
    <s v="Kahuko"/>
    <s v="PAP.D2D"/>
    <s v="Nous suggeront que les medecins qui travaillent au CTE soient des locaux pouvant même parlé notre langue maternel "/>
    <n v="4"/>
    <x v="0"/>
    <s v="Suggestion_demande.Suggestion_request"/>
    <s v="Améliorer_les_soins_de_santé.Improve_health_care"/>
    <s v="Améliorer les soins de santé - Improve health care"/>
    <m/>
    <m/>
    <n v="1"/>
    <m/>
    <m/>
    <m/>
    <m/>
    <m/>
    <m/>
    <m/>
    <s v="novembre 2021"/>
    <s v="No cross-type variable"/>
    <s v="Nous suggeront que les medecins qui travaillent au CTE soient des locaux pouvant même parlé notre langue maternel  (21-46, Beni)"/>
    <s v=" (Beni, Ngongolio)"/>
    <m/>
  </r>
  <r>
    <s v="2021_wk46_025"/>
    <d v="2021-11-10T00:00:00"/>
    <s v="21-46"/>
    <s v="Beni"/>
    <s v="Ngongolio"/>
    <s v="Kahuko"/>
    <s v="PAP.D2D"/>
    <s v="Nous vous remercions pour le message car la maladie existe bien à beni "/>
    <n v="2"/>
    <x v="0"/>
    <s v="Remerciement_encouragement.Appreciation_encouragement"/>
    <s v="Merci_pour_la_sensibilisation.Thanks_for_the_health_promotion"/>
    <s v="Merci pour la sensibilisation - Thanks for the health promotion"/>
    <m/>
    <m/>
    <m/>
    <m/>
    <m/>
    <m/>
    <m/>
    <m/>
    <m/>
    <m/>
    <s v="novembre 2021"/>
    <s v="No cross-type variable"/>
    <s v="Nous vous remercions pour le message car la maladie existe bien à beni  (21-46, Beni)"/>
    <s v=" (Beni, Ngongolio)"/>
    <m/>
  </r>
  <r>
    <s v="2021_wk46_026"/>
    <d v="2021-11-10T00:00:00"/>
    <s v="21-46"/>
    <s v="Beni"/>
    <s v="Ngongolio"/>
    <s v="Kabalaka"/>
    <s v="PAP.D2D"/>
    <s v="Les volontaires de la croix-rouge aux peripheries precisement à Mangina sont des prostitués alors nous craignons d'adherer à ce mouvement "/>
    <n v="2"/>
    <x v="0"/>
    <s v="Rumeur_croyance_observation.Rumors_beliefs_observations"/>
    <s v="Critique_observation_de_la_riposte.Critique_observation_of_the_response"/>
    <s v="Commentaire sur personnel Croix Rouge - Comment about Red Cross"/>
    <m/>
    <m/>
    <m/>
    <m/>
    <m/>
    <m/>
    <m/>
    <m/>
    <m/>
    <m/>
    <e v="#NAME?"/>
    <s v="No cross-type variable"/>
    <s v="Nous voulons que toutes les maladies prennent fin  et comme vous aviez riposter contre ces maladies faites ainsi pour le massacre (20-48, Beni)"/>
    <s v=" (Beni, Kanzulinzuli)"/>
    <m/>
  </r>
  <r>
    <s v="2021_wk46_027"/>
    <d v="2021-11-10T00:00:00"/>
    <s v="21-46"/>
    <s v="Beni"/>
    <s v="Ngongolio"/>
    <s v="Kabalaka"/>
    <s v="PAP.D2D"/>
    <s v="Est-que c'est toujours dans le cimetière publique que l'on entere les morts d'ebola ,soit ils sont leur propre cimetiere ? "/>
    <n v="1"/>
    <x v="0"/>
    <s v="Question.Question"/>
    <s v="Enterrements.Burials"/>
    <s v="Enterrements - Burials"/>
    <m/>
    <m/>
    <m/>
    <m/>
    <m/>
    <m/>
    <m/>
    <m/>
    <m/>
    <m/>
    <s v="novembre 2021"/>
    <s v="No cross-type variable"/>
    <s v="Est-que c'est toujours dans le cimetière publique que l'on entere les morts d'ebola ,soit ils sont leur propre cimetiere ?  (21-46, Beni)"/>
    <s v=" (Beni, Ngongolio)"/>
    <m/>
  </r>
  <r>
    <s v="2021_wk46_028"/>
    <d v="2021-11-10T00:00:00"/>
    <s v="21-46"/>
    <s v="Beni"/>
    <s v="Ngongolio"/>
    <s v="Kabalaka"/>
    <s v="PAP.D2D"/>
    <s v="Nous n'avons plus confiance au gouvernement car on nous extermine ,  le gouvernement ne fait rien , nous pensons aussi que le vaccin est un moyen de nous exterminer "/>
    <n v="3"/>
    <x v="0"/>
    <s v="Rumeur_croyance_observation.Rumors_beliefs_observations"/>
    <s v="Suspicions_à_propos_de_la_vaccin_et_non_acceptation.Vaccine_suspicions_and_non_acceptance"/>
    <s v="Suspicions à propos du vaccin - Vaccine suspicions"/>
    <m/>
    <m/>
    <n v="1"/>
    <m/>
    <m/>
    <m/>
    <m/>
    <m/>
    <m/>
    <m/>
    <s v="novembre 2021"/>
    <s v="No cross-type variable"/>
    <s v="Nous n'avons plus confiance au gouvernement car on nous extermine ,  le gouvernement ne fait rien , nous pensons aussi que le vaccin est un moyen de nous exterminer  (21-46, Beni)"/>
    <s v=" (Beni, Ngongolio)"/>
    <m/>
  </r>
  <r>
    <s v="2021_wk46_029"/>
    <d v="2021-11-10T00:00:00"/>
    <s v="21-46"/>
    <s v="Beni"/>
    <s v="Ngongolio"/>
    <s v="Kabalaka"/>
    <s v="PAP.D2D"/>
    <s v="Nous les mançons nous sommes très exposés car nous travaillons là ou il y avait des ordures et les Wc , que pouvons-nous faire en rapport avec l'hygiene  ? "/>
    <n v="2"/>
    <x v="0"/>
    <s v="Question.Question"/>
    <s v="Comportements_pour_la_prévention_d_Ebola.EVD_protective_behaviors"/>
    <s v="Comportements pour la prévention d'Ebola - EVD protective behaviors"/>
    <m/>
    <m/>
    <m/>
    <m/>
    <m/>
    <m/>
    <m/>
    <m/>
    <m/>
    <m/>
    <s v="novembre 2021"/>
    <s v="No cross-type variable"/>
    <s v="Nous les mançons nous sommes très exposés car nous travaillons là ou il y avait des ordures et les Wc , que pouvons-nous faire en rapport avec l'hygiene  ?  (21-46, Beni)"/>
    <s v=" (Beni, Ngongolio)"/>
    <m/>
  </r>
  <r>
    <s v="2021_wk46_030"/>
    <d v="2021-11-10T00:00:00"/>
    <s v="21-46"/>
    <s v="Beni"/>
    <s v="Ngongolio"/>
    <s v="Kabalaka"/>
    <s v="PAP.D2D"/>
    <s v="L'epidemie ne progresse pas et les resultat d'ebola sortent negatif  actuelement car nous supposons que les laboratoires n'ont pas été corrompus  "/>
    <n v="2"/>
    <x v="0"/>
    <s v="Rumeur_croyance_observation.Rumors_beliefs_observations"/>
    <s v="Ebola_caractéristiques_et_conséquences.Ebola_characteristics_and_consequences"/>
    <s v="Caracteristiques de l'épidémie virus Ebola - Characteristics of EVD outbreak"/>
    <m/>
    <m/>
    <n v="1"/>
    <m/>
    <m/>
    <m/>
    <m/>
    <m/>
    <m/>
    <m/>
    <s v="novembre 2021"/>
    <s v="No cross-type variable"/>
    <s v="L'epidemie ne progresse pas et les resultat d'ebola sortent negatif  actuelement car nous supposons que les laboratoires n'ont pas été corrompus   (21-46, Beni)"/>
    <s v=" (Beni, Ngongolio)"/>
    <m/>
  </r>
  <r>
    <s v="2021_wk46_031"/>
    <d v="2021-11-10T00:00:00"/>
    <s v="21-46"/>
    <s v="Beni"/>
    <s v="Ngongolio"/>
    <s v="Kabalaka"/>
    <s v="PAP.D2D"/>
    <s v="Une personne vaccinée peut-il contracter encore la maladie d'ebola ? "/>
    <n v="2"/>
    <x v="0"/>
    <s v="Question.Question"/>
    <s v="Vaccin.Vaccine"/>
    <s v="Efficacité du vaccin - Vaccine effectiveness"/>
    <m/>
    <m/>
    <m/>
    <m/>
    <m/>
    <m/>
    <m/>
    <m/>
    <m/>
    <m/>
    <e v="#NAME?"/>
    <s v="No cross-type variable"/>
    <s v="la grippe qui nous menace est la consequence du vaccin contre ebola et du cash nez (20-48, Beni)"/>
    <s v=" (Beni, Malepe)"/>
    <m/>
  </r>
  <r>
    <s v="2021_wk46_032"/>
    <d v="2021-11-10T00:00:00"/>
    <s v="21-46"/>
    <s v="Beni"/>
    <s v="Mabakanga"/>
    <s v="Letrock"/>
    <s v="PAP.D2D"/>
    <s v="Quelque fois on confirme la personne malade d'ebola alors que cette personne souffre d'une autre maladie car les signes des ces autres maladies resemble à celui d'ebola comme la malaria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Quelque fois on confirme la personne malade d'ebola alors que cette personne souffre d'une autre maladie car les signes des ces autres maladies resemble à celui d'ebola comme la malaria  (21-46, Beni)"/>
    <s v=" (Beni, Mabakanga)"/>
    <m/>
  </r>
  <r>
    <s v="2021_wk46_033"/>
    <d v="2021-11-10T00:00:00"/>
    <s v="21-46"/>
    <s v="Beni"/>
    <s v="Mabakanga"/>
    <s v="Letrock"/>
    <s v="PAP.D2D"/>
    <s v="Pourquoi la reapparution de cette maladie alors qu'on avait déjà proclamer sa fin  ? "/>
    <n v="2"/>
    <x v="0"/>
    <s v="Question.Question"/>
    <s v="Ebola_et_ses_conséquences.Ebola_and_its_consequences"/>
    <s v="Cas du virus Ebola et résultats - EVD cases and outcomes"/>
    <m/>
    <m/>
    <m/>
    <m/>
    <m/>
    <m/>
    <m/>
    <m/>
    <m/>
    <m/>
    <s v="novembre 2021"/>
    <s v="No cross-type variable"/>
    <s v="Pourquoi la reapparution de cette maladie alors qu'on avait déjà proclamer sa fin  ?  (21-46, Beni)"/>
    <s v=" (Beni, Mabakanga)"/>
    <m/>
  </r>
  <r>
    <s v="2021_wk46_034"/>
    <d v="2021-11-10T00:00:00"/>
    <s v="21-46"/>
    <s v="Beni"/>
    <s v="Mabakanga"/>
    <s v="Letrock"/>
    <s v="PAP.D2D"/>
    <s v="Nous demandons vraiment la guerison de tous les malades d'ebola et la gratuité de l'eau potable pour que nous ayons la facilité de pratiquer les lavages des mains "/>
    <n v="2"/>
    <x v="0"/>
    <s v="Suggestion_demande.Suggestion_request"/>
    <s v="Encourager_le_lavage_des_mains.Encourage_hand_washing"/>
    <s v="Fournir dispositif lavemain (avec l'eau, savon) - Provide handwashing station (with water, soap)"/>
    <m/>
    <m/>
    <m/>
    <m/>
    <m/>
    <m/>
    <m/>
    <m/>
    <m/>
    <m/>
    <s v="novembre 2021"/>
    <s v="No cross-type variable"/>
    <s v="Nous demandons vraiment la guerison de tous les malades d'ebola et la gratuité de l'eau potable pour que nous ayons la facilité de pratiquer les lavages des mains  (21-46, Beni)"/>
    <s v=" (Beni, Mabakanga)"/>
    <m/>
  </r>
  <r>
    <s v="2021_wk46_034"/>
    <d v="2021-11-10T00:00:00"/>
    <s v="21-46"/>
    <s v="Beni"/>
    <s v="Mabakanga"/>
    <s v="Letrock"/>
    <s v="PAP.D2D"/>
    <s v="Nous demandons vraiment la guerison de tous les malades d'ebola et la gratuité de l'eau potable pour que nous ayons la facilité de pratiquer les lavages des mains "/>
    <n v="2"/>
    <x v="0"/>
    <s v="Suggestion_demande.Suggestion_request"/>
    <s v="Améliorer_les_soins_de_santé.Improve_health_care"/>
    <s v="Améliorer les soins de santé - Improve health care"/>
    <m/>
    <m/>
    <m/>
    <m/>
    <m/>
    <m/>
    <m/>
    <m/>
    <m/>
    <m/>
    <s v="novembre 2021"/>
    <s v="No cross-type variable"/>
    <s v="Nous demandons vraiment la guerison de tous les malades d'ebola et la gratuité de l'eau potable pour que nous ayons la facilité de pratiquer les lavages des mains  (21-46, Beni)"/>
    <s v=" (Beni, Mabakanga)"/>
    <m/>
  </r>
  <r>
    <s v="2021_wk46_035"/>
    <d v="2021-11-10T00:00:00"/>
    <s v="21-46"/>
    <s v="Beni"/>
    <s v="Mabakanga"/>
    <s v="Letrock"/>
    <s v="PAP.D2D"/>
    <s v="Merci pour le rappel car on avait déjà oublié mais aussi que ce rappel soit continuel "/>
    <n v="2"/>
    <x v="0"/>
    <s v="Remerciement_encouragement.Appreciation_encouragement"/>
    <s v="Merci_pour_la_sensibilisation.Thanks_for_the_health_promotion"/>
    <s v="Merci pour la sensibilisation - Thanks for the health promotion"/>
    <m/>
    <m/>
    <m/>
    <m/>
    <m/>
    <m/>
    <m/>
    <m/>
    <m/>
    <m/>
    <e v="#NAME?"/>
    <s v="No cross-type variable"/>
    <s v="Il n'y a pas la différence entre fièvre et covid-19 (20-47, Beni)"/>
    <s v=" (Beni, Ngongolio)"/>
    <m/>
  </r>
  <r>
    <s v="2021_wk46_036"/>
    <d v="2021-11-10T00:00:00"/>
    <s v="21-46"/>
    <s v="Beni"/>
    <s v="Mabakanga"/>
    <s v="Letrock"/>
    <s v="PAP.D2D"/>
    <s v="Ebola n'a jamais existé à beni car selon ce qui se fait ailleur c'est ne pas ce qui se fait ici chez nous donc c'est le faux ebola "/>
    <n v="2"/>
    <x v="0"/>
    <s v="Rumeur_croyance_observation.Rumors_beliefs_observations"/>
    <s v="Ebola_caractéristiques_et_conséquences.Ebola_characteristics_and_consequences"/>
    <s v="Caracteristiques de l'épidémie virus Ebola - Characteristics of EVD outbreak"/>
    <m/>
    <m/>
    <m/>
    <m/>
    <m/>
    <m/>
    <m/>
    <m/>
    <m/>
    <m/>
    <s v="novembre 2021"/>
    <s v="No cross-type variable"/>
    <s v="Ebola n'a jamais existé à beni car selon ce qui se fait ailleur c'est ne pas ce qui se fait ici chez nous donc c'est le faux ebola  (21-46, Beni)"/>
    <s v=" (Beni, Mabakanga)"/>
    <m/>
  </r>
  <r>
    <s v="2021_wk46_037"/>
    <d v="2021-11-10T00:00:00"/>
    <s v="21-46"/>
    <s v="Beni"/>
    <s v="Mabakanga"/>
    <s v="Letrock"/>
    <s v="PAP.D2D"/>
    <s v="Que peut-on faire pourque la maladie ne revienne plus ici chez nous à beni? "/>
    <n v="2"/>
    <x v="0"/>
    <s v="Question.Question"/>
    <s v="Processus_de_riposte.Response_processes"/>
    <s v="Processus de riposte - Response processes"/>
    <m/>
    <m/>
    <m/>
    <m/>
    <m/>
    <m/>
    <m/>
    <m/>
    <m/>
    <m/>
    <s v="novembre 2021"/>
    <s v="No cross-type variable"/>
    <s v="Que peut-on faire pourque la maladie ne revienne plus ici chez nous à beni?  (21-46, Beni)"/>
    <s v=" (Beni, Mabakanga)"/>
    <m/>
  </r>
  <r>
    <s v="2021_wk46_038"/>
    <d v="2021-11-10T00:00:00"/>
    <s v="21-46"/>
    <s v="Beni"/>
    <s v="Mabakanga"/>
    <s v="Letrock"/>
    <s v="PAP.D2D"/>
    <s v="Jusqu'à mainteant , il n'ya pas de medicament reservé aux personnes gueris, parce que le virus persiste pendant plus d'une années dans le sperme? "/>
    <n v="2"/>
    <x v="0"/>
    <s v="Question.Question"/>
    <s v="Processus_de_riposte.Response_processes"/>
    <s v="Questions par rapport aux personnes guéries de MVE - Questions about EVD survivors"/>
    <m/>
    <m/>
    <m/>
    <m/>
    <m/>
    <m/>
    <m/>
    <m/>
    <m/>
    <m/>
    <s v="novembre 2021"/>
    <s v="No cross-type variable"/>
    <s v="Jusqu'à mainteant , il n'ya pas de medicament reservé aux personnes gueris, parce que le virus persiste pendant plus d'une années dans le sperme?  (21-46, Beni)"/>
    <s v=" (Beni, Mabakanga)"/>
    <m/>
  </r>
  <r>
    <s v="2021_wk46_039"/>
    <d v="2021-11-10T00:00:00"/>
    <s v="21-46"/>
    <s v="Beni"/>
    <s v="Mabakanga"/>
    <s v="Letrock"/>
    <s v="PAP.D2D"/>
    <s v="Nous voulons seulement les croix-rouge sur terrain parce qu'ils sont de chez nous "/>
    <n v="2"/>
    <x v="0"/>
    <s v="Suggestion_demande.Suggestion_request"/>
    <s v="Autres_suggestions_ou_demandes.Other_suggestions_or_requests"/>
    <s v="Autres suggestions - Other suggestions"/>
    <m/>
    <m/>
    <s v="Besoin_d’autres_matériaux.Need_for_other_materials"/>
    <m/>
    <m/>
    <m/>
    <m/>
    <m/>
    <m/>
    <m/>
    <s v="novembre 2021"/>
    <s v="No cross-type variable"/>
    <s v="Nous voulons seulement les croix-rouge sur terrain parce qu'ils sont de chez nous  (21-46, Beni)"/>
    <s v=" (Beni, Mabakanga)"/>
    <m/>
  </r>
  <r>
    <s v="2021_wk46_040"/>
    <d v="2021-11-10T00:00:00"/>
    <s v="21-46"/>
    <s v="Beni"/>
    <s v="Mabakanga"/>
    <s v="Letrock"/>
    <s v="PAP.D2D"/>
    <s v="L'ebola n'existe pas dans des quartiers mais plutoit dans des hôpitaux car même si une personne souffre d'une autre maladie et que par mal chance on vous amene au CTE automatiquement votre resultat sera positif "/>
    <n v="2"/>
    <x v="0"/>
    <s v="Rumeur_croyance_observation.Rumors_beliefs_observations"/>
    <s v="Critiques_ou_observations_du_système_de_santé.Critiques_or_observations_of_health_system"/>
    <s v="Manque de confiance: CTE (faire du mal aux des gens) - Lack of confidence in ETC (includes hurting people)"/>
    <m/>
    <m/>
    <m/>
    <m/>
    <m/>
    <m/>
    <m/>
    <m/>
    <m/>
    <m/>
    <s v="novembre 2021"/>
    <s v="No cross-type variable"/>
    <s v="L'ebola n'existe pas dans des quartiers mais plutoit dans des hôpitaux car même si une personne souffre d'une autre maladie et que par mal chance on vous amene au CTE automatiquement votre resultat sera positif  (21-46, Beni)"/>
    <s v=" (Beni, Mabakanga)"/>
    <m/>
  </r>
  <r>
    <s v="2021_wk46_041"/>
    <d v="2021-11-10T00:00:00"/>
    <s v="21-46"/>
    <s v="Beni"/>
    <s v="Mabakanga"/>
    <s v="Letrock"/>
    <s v="PAP.D2D"/>
    <s v="Est-ce qu'une personne morte par balle peut-être tester positif ? "/>
    <n v="2"/>
    <x v="0"/>
    <s v="Question.Question"/>
    <s v="Diagnostique_traitement_CTE_système_santé.Diagnosis_treatment_ETC_health_system"/>
    <s v="Diagnostique, traitement, CTE - Diagnosis, treatment, ETC"/>
    <m/>
    <m/>
    <m/>
    <m/>
    <m/>
    <m/>
    <m/>
    <m/>
    <m/>
    <m/>
    <s v="novembre 2021"/>
    <s v="No cross-type variable"/>
    <s v="Est-ce qu'une personne morte par balle peut-être tester positif ?  (21-46, Beni)"/>
    <s v=" (Beni, Mabakanga)"/>
    <m/>
  </r>
  <r>
    <s v="2021_wk46_042"/>
    <d v="2021-11-10T00:00:00"/>
    <s v="21-46"/>
    <s v="Beni"/>
    <s v="Butsili"/>
    <m/>
    <s v="PAP.D2D"/>
    <s v="Nous avons compris que toutes personnes vaccinée , leur cerveau ne va plus bien fonctionner "/>
    <n v="2"/>
    <x v="0"/>
    <s v="Rumeur_croyance_observation.Rumors_beliefs_observations"/>
    <s v="Suspicions_à_propos_de_la_vaccin_et_non_acceptation.Vaccine_suspicions_and_non_acceptance"/>
    <s v="Suspicions à propos du vaccin - Vaccine suspicions"/>
    <m/>
    <m/>
    <m/>
    <m/>
    <m/>
    <m/>
    <m/>
    <m/>
    <m/>
    <m/>
    <e v="#NAME?"/>
    <s v="No cross-type variable"/>
    <s v="Les maladies n'existent plus ce qui nous dérange c'est l'insécurité (20-48, Beni)"/>
    <s v=" (Beni, Boikene)"/>
    <m/>
  </r>
  <r>
    <s v="2021_wk46_043"/>
    <d v="2021-11-10T00:00:00"/>
    <s v="21-46"/>
    <s v="Beni"/>
    <s v="Butsili"/>
    <m/>
    <s v="PAP.D2D"/>
    <s v="Pourquoi les sidéens et les diabetiques ne sont pas adaptés au vaccin d'ebola ? "/>
    <n v="2"/>
    <x v="0"/>
    <s v="Question.Question"/>
    <s v="Vaccin.Vaccine"/>
    <s v="Innocuité du vaccin - Vaccine safety"/>
    <m/>
    <m/>
    <m/>
    <m/>
    <m/>
    <m/>
    <m/>
    <m/>
    <m/>
    <m/>
    <s v="novembre 2021"/>
    <s v="No cross-type variable"/>
    <s v="Pourquoi les sidéens et les diabetiques ne sont pas adaptés au vaccin d'ebola ?  (21-46, Beni)"/>
    <s v=" (Beni, Butsili)"/>
    <m/>
  </r>
  <r>
    <s v="2021_wk46_044"/>
    <d v="2021-11-10T00:00:00"/>
    <s v="21-46"/>
    <s v="Beni"/>
    <s v="Butsili"/>
    <m/>
    <s v="PAP.D2D"/>
    <s v="Expliquez-nous si le vaccin d'ebola joue un même rôle que le vaccin de covid ? "/>
    <n v="2"/>
    <x v="0"/>
    <s v="Question.Question"/>
    <s v="Vaccin.Vaccine"/>
    <s v="Efficacité du vaccin - Vaccine effectiveness"/>
    <m/>
    <m/>
    <m/>
    <m/>
    <m/>
    <m/>
    <m/>
    <m/>
    <m/>
    <m/>
    <s v="novembre 2021"/>
    <s v="No cross-type variable"/>
    <s v="Expliquez-nous si le vaccin d'ebola joue un même rôle que le vaccin de covid ?  (21-46, Beni)"/>
    <s v=" (Beni, Butsili)"/>
    <m/>
  </r>
  <r>
    <s v="2021_wk46_044"/>
    <d v="2021-11-10T00:00:00"/>
    <s v="21-46"/>
    <s v="Beni"/>
    <s v="Butsili"/>
    <m/>
    <s v="PAP.D2D"/>
    <s v="Explique nous si le vaccin d'ebola joue un même rôle que le vaccin de covid ? "/>
    <n v="2"/>
    <x v="1"/>
    <s v="Question.Question.2"/>
    <s v="Questions_sur_les_vaccins.Questions_about_vaccines"/>
    <s v="Autres questions sur le vaccin - Other vaccine questions"/>
    <m/>
    <m/>
    <m/>
    <m/>
    <m/>
    <m/>
    <m/>
    <m/>
    <m/>
    <m/>
    <s v="novembre 2021"/>
    <n v="0"/>
    <s v="Explique nous si le vaccin d'ebola joue un même rôle que le vaccin de covid ?  (21-46, Beni)"/>
    <s v=" (Beni, Butsili)"/>
    <m/>
  </r>
  <r>
    <s v="2021_wk46_045"/>
    <d v="2021-11-10T00:00:00"/>
    <s v="21-46"/>
    <s v="Beni"/>
    <s v="Butsili"/>
    <m/>
    <s v="PAP.D2D"/>
    <s v="Multiplier la sensibilisation par rapport au 5 moments de lavage des mains ciblés à l'allaitement maternel "/>
    <n v="3"/>
    <x v="0"/>
    <s v="Suggestion_demande.Suggestion_request"/>
    <s v="Sensibilisation_sur_Ebola.Community_health_promotion"/>
    <s v="Sensibilisation sur Ebola - Community health promotion"/>
    <m/>
    <m/>
    <m/>
    <m/>
    <m/>
    <m/>
    <m/>
    <m/>
    <m/>
    <m/>
    <s v="novembre 2021"/>
    <s v="No cross-type variable"/>
    <s v="Multiplier la sensibilisation par rapport au 5 moments de lavage des mains ciblés à l'allaitement maternel  (21-46, Beni)"/>
    <s v=" (Beni, Butsili)"/>
    <m/>
  </r>
  <r>
    <s v="2021_wk46_046"/>
    <d v="2021-11-10T00:00:00"/>
    <s v="21-46"/>
    <s v="Beni"/>
    <s v="Butsili"/>
    <m/>
    <s v="PAP.D2D"/>
    <s v="Nous sommes fatigués de vous car vous nous sensibiliser sur l'hygiene et après on vient nous egorger et kidnappé on manque si c'est la politique ou pas "/>
    <n v="2"/>
    <x v="0"/>
    <s v="Refus.Refused"/>
    <s v="Inquiétudes_de_sécurité.Security_concerns"/>
    <s v="Inquiétudes de sécurité - Security concerns"/>
    <m/>
    <m/>
    <m/>
    <m/>
    <m/>
    <m/>
    <m/>
    <m/>
    <m/>
    <m/>
    <s v="novembre 2021"/>
    <s v="No cross-type variable"/>
    <s v="Nous sommes fatigués de vous car vous nous sensibiliser sur l'hygiene et après on vient nous egorger et kidnappé on manque si c'est la politique ou pas  (21-46, Beni)"/>
    <s v=" (Beni, Butsili)"/>
    <m/>
  </r>
  <r>
    <s v="2021_wk46_047"/>
    <d v="2021-11-10T00:00:00"/>
    <s v="21-46"/>
    <s v="Beni"/>
    <s v="Butsili"/>
    <m/>
    <s v="PAP.D2D"/>
    <s v="Les personnes habitant dans la fôret ne sont jamais tombées malade de  virus d' ebola , cette epidemie c'est pour les habitants de la ville ? "/>
    <n v="2"/>
    <x v="0"/>
    <s v="Question.Question"/>
    <s v="Ebola_et_ses_conséquences.Ebola_and_its_consequences"/>
    <s v="Les faits et spécificités d’Ebola - Ebola facts and features"/>
    <m/>
    <s v="Transmission.Transmission"/>
    <s v="Transmission du virus Ebola - EVD transmission"/>
    <m/>
    <m/>
    <m/>
    <m/>
    <m/>
    <m/>
    <m/>
    <s v="novembre 2021"/>
    <s v="No cross-type variable"/>
    <s v="Les personnes habitant dans la fôret ne sont jamais tombées malade de  virus d' ebola , cette epidemie c'est pour les habitants de la ville ?  (21-46, Beni)"/>
    <s v=" (Beni, Butsili)"/>
    <m/>
  </r>
  <r>
    <s v="2021_wk46_048"/>
    <d v="2021-11-10T00:00:00"/>
    <s v="21-46"/>
    <s v="Beni"/>
    <s v="Butsili"/>
    <m/>
    <s v="PAP.D2D"/>
    <s v="Dit-on qu'on a financé ebola plus que covid ce pour cela que vous nous sensibilisez parce que vous aller trouver de l'argent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Dit-on qu'on a financé ebola plus que covid ce pour cela que vous nous sensibilisez parce que vous aller trouver de l'argent  (21-46, Beni)"/>
    <s v=" (Beni, Butsili)"/>
    <m/>
  </r>
  <r>
    <s v="2021_wk46_048"/>
    <d v="2021-11-10T00:00:00"/>
    <s v="21-46"/>
    <s v="Beni"/>
    <s v="Butsili"/>
    <m/>
    <s v="PAP.D2D"/>
    <s v="Dit-on qu'on a financé ebola plus que covid ce pour cela que vous nous sensibilisez parce que vous aller trouver de l'argent "/>
    <n v="2"/>
    <x v="1"/>
    <s v="Rumeur_croyance_observation.Rumors_beliefs_observations.2"/>
    <s v="Croyances_que_la_maladie_est_un_complot.Beliefs_that_the_disease_is_a_scheme"/>
    <s v="Croyance que certaines personnes ou institutions gagnent de l'argent à cause de la maladie - Belief that some people/institutions are making money because of the disease"/>
    <s v="Croyance que la maladie est politisée - Belief that a disease is being used for political purposes"/>
    <m/>
    <m/>
    <m/>
    <m/>
    <m/>
    <m/>
    <m/>
    <m/>
    <m/>
    <s v="novembre 2021"/>
    <s v="No cross-type variable"/>
    <s v="Dit-on qu'on a financé ebola plus que covid ce pour cela que vous nous sensibilisez parce que vous aller trouver de l'argent  (21-46, Beni)"/>
    <s v=" (Beni, Butsili)"/>
    <m/>
  </r>
  <r>
    <s v="2021_wk46_049"/>
    <d v="2021-11-10T00:00:00"/>
    <s v="21-46"/>
    <s v="Beni"/>
    <s v="Butsili"/>
    <m/>
    <s v="PAP.D2D"/>
    <s v="Pourquoi pendant le covid , on n'avait pas deployé les gens dans la sensibilisation ? "/>
    <n v="2"/>
    <x v="1"/>
    <s v="Question.Question.2"/>
    <s v="Questions_sur_la_préparation_ou_la_réponse_contre_la_maladie.Questions_about_preparedness_or_response_activities_pertaining_to_the_disease"/>
    <s v="Questions sur la sensibilisation pour cette maladie - Questions about community health promotion about the disease"/>
    <m/>
    <m/>
    <m/>
    <m/>
    <m/>
    <m/>
    <m/>
    <m/>
    <m/>
    <m/>
    <s v="novembre 2021"/>
    <s v="No cross-type variable"/>
    <s v="Pourquoi pendant le covid , on n'avait pas deployé les gens dans la sensibilisation ?  (21-46, Beni)"/>
    <s v=" (Beni, Butsili)"/>
    <m/>
  </r>
  <r>
    <s v="2021_wk46_050"/>
    <d v="2021-11-10T00:00:00"/>
    <s v="21-46"/>
    <s v="Beni"/>
    <s v="Butsili"/>
    <m/>
    <s v="PAP.D2D"/>
    <s v="Nous deplacés nous avons besoins des cache-nez , lavabons , et autres parce que nous sommes dans l'insufisance "/>
    <n v="2"/>
    <x v="0"/>
    <s v="Suggestion_demande.Suggestion_request"/>
    <s v="Encourager_le_lavage_des_mains.Encourage_hand_washing"/>
    <s v="Fournir dispositif lavemain (avec l'eau, savon) - Provide handwashing station (with water, soap)"/>
    <m/>
    <m/>
    <m/>
    <m/>
    <m/>
    <m/>
    <m/>
    <m/>
    <m/>
    <m/>
    <s v="novembre 2021"/>
    <s v="No cross-type variable"/>
    <s v="Nous deplacés nous avons besoins des cache-nez , lavabons , et autres parce que nous sommes dans l'insufisance  (21-46, Beni)"/>
    <s v=" (Beni, Butsili)"/>
    <m/>
  </r>
  <r>
    <s v="2021_wk46_051"/>
    <d v="2021-11-10T00:00:00"/>
    <s v="21-46"/>
    <s v="Beni"/>
    <s v="Butsili"/>
    <m/>
    <s v="PAP.D2D"/>
    <s v="La gratuité des soins influence directement et forcement la propagation des cas d'ebola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n v="1"/>
    <m/>
    <m/>
    <m/>
    <m/>
    <m/>
    <m/>
    <m/>
    <s v="novembre 2021"/>
    <s v="No cross-type variable"/>
    <s v="La gratuité des soins influence directement et forcement la propagation des cas d'ebola  (21-46, Beni)"/>
    <s v=" (Beni, Butsili)"/>
    <m/>
  </r>
  <r>
    <s v="2021_wk46_052"/>
    <d v="2021-11-10T00:00:00"/>
    <s v="21-46"/>
    <s v="Beni"/>
    <s v="Butsili"/>
    <m/>
    <s v="PAP.D2D"/>
    <s v="Les equipes de swab et d'infirmiers affectées à la riposte sortent avec leur habillement de service alors que ces derniers peuvent contaminer la communauté "/>
    <n v="5"/>
    <x v="0"/>
    <s v="Rumeur_croyance_observation.Rumors_beliefs_observations"/>
    <s v="Critique_observation_de_la_riposte.Critique_observation_of_the_response"/>
    <s v="Commentaire sur personnel de la riposte (autres) - Comment about responders (others)"/>
    <m/>
    <m/>
    <n v="1"/>
    <m/>
    <m/>
    <m/>
    <m/>
    <m/>
    <m/>
    <m/>
    <s v="novembre 2021"/>
    <s v="No cross-type variable"/>
    <s v="Les equipes de swab et d'infirmiers affectées à la riposte sortent avec leur habillement de service alors que ces derniers peuvent contaminer la communauté  (21-46, Beni)"/>
    <s v=" (Beni, Butsili)"/>
    <m/>
  </r>
  <r>
    <s v="2021_wk46_053"/>
    <d v="2021-11-10T00:00:00"/>
    <s v="21-46"/>
    <s v="Beni"/>
    <s v="Butsili"/>
    <m/>
    <s v="PAP.D2D"/>
    <s v="Les personnes ayant des maladies chronique peuvent prendre le vaccin  ? "/>
    <n v="2"/>
    <x v="0"/>
    <s v="Question.Question"/>
    <s v="Vaccin.Vaccine"/>
    <s v="Efficacité du vaccin - Vaccine effectiveness"/>
    <m/>
    <m/>
    <n v="1"/>
    <m/>
    <m/>
    <m/>
    <m/>
    <m/>
    <m/>
    <m/>
    <s v="novembre 2021"/>
    <s v="No cross-type variable"/>
    <s v="Les personnes ayant des maladies chronique peuvent prendre le vaccin  ?  (21-46, Beni)"/>
    <s v=" (Beni, Butsili)"/>
    <m/>
  </r>
  <r>
    <s v="2021_wk46_054"/>
    <d v="2021-11-10T00:00:00"/>
    <s v="21-46"/>
    <s v="Beni"/>
    <s v="Butsili"/>
    <m/>
    <s v="PAP.D2D"/>
    <s v="Quelle est la durée de la dose de vaccin contre la MVE , et combien de fois on peut la prendre pour 5ans "/>
    <n v="3"/>
    <x v="0"/>
    <s v="Question.Question"/>
    <s v="Vaccin.Vaccine"/>
    <s v="Efficacité du vaccin - Vaccine effectiveness"/>
    <m/>
    <m/>
    <n v="1"/>
    <m/>
    <m/>
    <m/>
    <m/>
    <m/>
    <m/>
    <m/>
    <s v="novembre 2021"/>
    <s v="No cross-type variable"/>
    <s v="Quelle est la durée de la dose de vaccin contre la MVE , et combien de fois on peut la prendre pour 5ans  (21-46, Beni)"/>
    <s v=" (Beni, Butsili)"/>
    <m/>
  </r>
  <r>
    <s v="2021_wk46_055"/>
    <d v="2021-11-10T00:00:00"/>
    <s v="21-46"/>
    <s v="Beni"/>
    <s v="Butsili"/>
    <m/>
    <s v="PAP.D2D"/>
    <s v="Quelle sont les strategies de l'actuel riposte contre la MVE face aux massacre  "/>
    <n v="2"/>
    <x v="0"/>
    <s v="Question.Question"/>
    <s v="Processus_de_riposte.Response_processes"/>
    <s v="Processus de riposte - Response processes"/>
    <m/>
    <m/>
    <m/>
    <m/>
    <m/>
    <m/>
    <m/>
    <m/>
    <m/>
    <m/>
    <s v="novembre 2021"/>
    <s v="No cross-type variable"/>
    <s v="Quelle sont les strategies de l'actuel riposte contre la MVE face aux massacre   (21-46, Beni)"/>
    <s v=" (Beni, Butsili)"/>
    <m/>
  </r>
  <r>
    <s v="2021_wk46_056"/>
    <d v="2021-11-10T00:00:00"/>
    <s v="21-46"/>
    <s v="Beni"/>
    <s v="Butsili"/>
    <m/>
    <s v="PAP.D2D"/>
    <s v="La meilleur façon serait de proteger les enfants à l'ecole , la distaciation , port de cache-nez , lavage de mains "/>
    <n v="1"/>
    <x v="0"/>
    <s v="Question.Question"/>
    <s v="Comportements_pour_la_prévention_d_Ebola.EVD_protective_behaviors"/>
    <s v="Comportements pour la prévention d'Ebola - EVD protective behaviors"/>
    <m/>
    <m/>
    <m/>
    <m/>
    <m/>
    <m/>
    <m/>
    <m/>
    <m/>
    <m/>
    <s v="novembre 2021"/>
    <s v="No cross-type variable"/>
    <s v="La meilleur façon serait de proteger les enfants à l'ecole , la distaciation , port de cache-nez , lavage de mains  (21-46, Beni)"/>
    <s v=" (Beni, Butsili)"/>
    <m/>
  </r>
  <r>
    <s v="2021_wk46_057"/>
    <d v="2021-11-10T00:00:00"/>
    <s v="21-46"/>
    <s v="Beni"/>
    <s v="Ngilinga"/>
    <s v="Kin-soir"/>
    <s v="PAP.D2D"/>
    <s v="On se lave toujours les mains tous les jours , vous cherchez encore une occupation pouvant vous procurer de l'argent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On se lave toujours les mains tous les jours , vous cherchez encore une occupation pouvant vous procurer de l'argent   (21-46, Beni)"/>
    <s v=" (Beni, Ngilinga)"/>
    <m/>
  </r>
  <r>
    <s v="2021_wk46_058"/>
    <d v="2021-11-10T00:00:00"/>
    <s v="21-46"/>
    <s v="Beni"/>
    <s v="Ngilinga"/>
    <s v="Kin-soir"/>
    <s v="PAP.D2D"/>
    <s v="Comment peut-on se proteger contre toutes ces maladies ? "/>
    <n v="1"/>
    <x v="0"/>
    <s v="Question.Question"/>
    <s v="Comportements_pour_la_prévention_d_Ebola.EVD_protective_behaviors"/>
    <s v="Comportements pour la prévention d'Ebola - EVD protective behaviors"/>
    <m/>
    <m/>
    <m/>
    <m/>
    <m/>
    <m/>
    <m/>
    <m/>
    <m/>
    <m/>
    <s v="novembre 2021"/>
    <s v="No cross-type variable"/>
    <s v="Comment peut-on se proteger contre toutes ces maladies ?  (21-46, Beni)"/>
    <s v=" (Beni, Ngilinga)"/>
    <m/>
  </r>
  <r>
    <s v="2021_wk46_059"/>
    <d v="2021-11-10T00:00:00"/>
    <s v="21-46"/>
    <s v="Beni"/>
    <s v="Ngilinga"/>
    <s v="Kin-soir"/>
    <s v="PAP.D2D"/>
    <s v="Ne deroutez pas votre mission , vous etes bien reputer dans le monde "/>
    <n v="3"/>
    <x v="0"/>
    <s v="Rumeur_croyance_observation.Rumors_beliefs_observations"/>
    <s v="Critique_observation_de_la_riposte.Critique_observation_of_the_response"/>
    <s v="Commentaire sur personnel Croix Rouge - Comment about Red Cross"/>
    <m/>
    <m/>
    <m/>
    <m/>
    <m/>
    <m/>
    <m/>
    <m/>
    <m/>
    <m/>
    <s v="novembre 2021"/>
    <s v="No cross-type variable"/>
    <s v="Ne deroutez pas votre mission , vous etes bien reputer dans le monde  (21-46, Beni)"/>
    <s v=" (Beni, Ngilinga)"/>
    <m/>
  </r>
  <r>
    <s v="2021_wk46_060"/>
    <d v="2021-11-10T00:00:00"/>
    <s v="21-46"/>
    <s v="Beni"/>
    <s v="Ngilinga"/>
    <s v="Kin-soir"/>
    <s v="PAP.D2D"/>
    <s v="Est-ce que ici à beni dans chaque centre de santé il y a de laboratoire qui preleve ebola ? "/>
    <n v="2"/>
    <x v="0"/>
    <s v="Question.Question"/>
    <s v="Diagnostique_traitement_CTE_système_santé.Diagnosis_treatment_ETC_health_system"/>
    <s v="Faible qualité de soins medicaux - Poor health care services"/>
    <m/>
    <m/>
    <m/>
    <m/>
    <m/>
    <m/>
    <m/>
    <m/>
    <m/>
    <m/>
    <s v="novembre 2021"/>
    <s v="No cross-type variable"/>
    <s v="Est-ce que ici à beni dans chaque centre de santé il y a de laboratoire qui preleve ebola ?  (21-46, Beni)"/>
    <s v=" (Beni, Ngilinga)"/>
    <m/>
  </r>
  <r>
    <s v="2021_wk46_061"/>
    <d v="2021-11-10T00:00:00"/>
    <s v="21-46"/>
    <s v="Beni"/>
    <s v="Ngilinga"/>
    <s v="Kin-soir"/>
    <s v="PAP.D2D"/>
    <s v="Donnez -nous des savons "/>
    <n v="1"/>
    <x v="0"/>
    <s v="Suggestion_demande.Suggestion_request"/>
    <s v="Encourager_le_lavage_des_mains.Encourage_hand_washing"/>
    <s v="Fournir dispositif lavemain (avec l'eau, savon) - Provide handwashing station (with water, soap)"/>
    <m/>
    <m/>
    <m/>
    <m/>
    <m/>
    <m/>
    <m/>
    <m/>
    <m/>
    <m/>
    <s v="novembre 2021"/>
    <s v="No cross-type variable"/>
    <s v="Donnez -nous des savons  (21-46, Beni)"/>
    <s v=" (Beni, Ngilinga)"/>
    <m/>
  </r>
  <r>
    <s v="2021_wk46_062"/>
    <d v="2021-11-10T00:00:00"/>
    <s v="21-46"/>
    <s v="Beni"/>
    <s v="Ngilinga"/>
    <s v="Kin-soir"/>
    <s v="PAP.D2D"/>
    <s v="La maladie à virus ebola est un cop , comme vos chantiers ne sont pas terminés"/>
    <n v="1"/>
    <x v="0"/>
    <s v="Rumeur_croyance_observation.Rumors_beliefs_observations"/>
    <s v="Ebola_est_business_organisé.Ebola_is_organized_business"/>
    <s v="Ebola est un business organisé (ou quelqu'un gagne de l'argent) - Ebola is organized business (or someone making money)"/>
    <m/>
    <s v="Ebola_est_un_complot_du_gouvernement_ou_des_autres.Ebola_is_a_scheme_of_government_or_others"/>
    <s v="Ebola est un outil politique - Ebola is a political tool"/>
    <m/>
    <m/>
    <m/>
    <m/>
    <m/>
    <m/>
    <m/>
    <s v="novembre 2021"/>
    <s v="No cross-type variable"/>
    <s v="La maladie à virus ebola est un cop , comme vos chantiers ne sont pas terminés (21-46, Beni)"/>
    <s v=" (Beni, Ngilinga)"/>
    <m/>
  </r>
  <r>
    <s v="2021_wk46_063"/>
    <d v="2021-11-10T00:00:00"/>
    <s v="21-46"/>
    <s v="Beni"/>
    <s v="Ngilinga"/>
    <s v="Kin-soir"/>
    <s v="PAP.D2D"/>
    <s v="Pourquoi après le dons de la croix-rouge dans certains milieux , le massacre commence dans ce milieux ?"/>
    <n v="1"/>
    <x v="0"/>
    <s v="Rumeur_croyance_observation.Rumors_beliefs_observations"/>
    <s v="Critique_observation_de_la_riposte.Critique_observation_of_the_response"/>
    <s v="Commentaire sur personnel Croix Rouge - Comment about Red Cross"/>
    <m/>
    <m/>
    <m/>
    <m/>
    <m/>
    <m/>
    <m/>
    <m/>
    <m/>
    <m/>
    <s v="novembre 2021"/>
    <s v="No cross-type variable"/>
    <s v="Pourquoi après le dons de la croix-rouge dans certains milieux , le massacre commence dans ce milieux ? (21-46, Beni)"/>
    <s v=" (Beni, Ngilinga)"/>
    <m/>
  </r>
  <r>
    <s v="2021_wk46_064"/>
    <d v="2021-11-10T00:00:00"/>
    <s v="21-46"/>
    <s v="Beni"/>
    <s v="Ngilinga"/>
    <s v="Kin-soir"/>
    <s v="PAP.D2D"/>
    <s v="Ici à Beni nous ne voyons jamais les poules et autres animaux mourir d'ebola "/>
    <n v="2"/>
    <x v="0"/>
    <s v="Question.Question"/>
    <s v="Autre_questions.Other_questions"/>
    <s v="Question liée aux animaux - Animal related question"/>
    <m/>
    <m/>
    <m/>
    <m/>
    <m/>
    <m/>
    <m/>
    <m/>
    <m/>
    <m/>
    <s v="novembre 2021"/>
    <s v="No cross-type variable"/>
    <s v="Ici à Beni nous ne voyons jamais les poules et autres animaux mourir d'ebola  (21-46, Beni)"/>
    <s v=" (Beni, Ngilinga)"/>
    <m/>
  </r>
  <r>
    <s v="2021_wk46_065"/>
    <d v="2021-11-10T00:00:00"/>
    <s v="21-46"/>
    <s v="Beni"/>
    <s v="Ngilinga"/>
    <s v="Kin-soir"/>
    <s v="PAP.D2D"/>
    <s v="Pourquoi plusieurs organisations sont presentes à Beni quand on parle de la maladie ? "/>
    <n v="2"/>
    <x v="0"/>
    <s v="Question.Question"/>
    <s v="Processus_de_riposte.Response_processes"/>
    <s v="Processus de riposte - Response processes"/>
    <m/>
    <m/>
    <m/>
    <m/>
    <m/>
    <m/>
    <m/>
    <m/>
    <m/>
    <m/>
    <s v="novembre 2021"/>
    <s v="No cross-type variable"/>
    <s v="Pourquoi plusieurs organisations sont presentes à Beni quand on parle de la maladie ?  (21-46, Beni)"/>
    <s v=" (Beni, Ngilinga)"/>
    <m/>
  </r>
  <r>
    <s v="2021_wk46_066"/>
    <d v="2021-11-10T00:00:00"/>
    <s v="21-46"/>
    <s v="Beni"/>
    <s v="Ngilinga"/>
    <s v="Kin-soir"/>
    <s v="PAP.D2D"/>
    <s v="Pourquoi les massacres de la population ne font pas venir plusieurs organisations internationale ici  chez nous ? "/>
    <n v="1"/>
    <x v="0"/>
    <s v="Question.Question"/>
    <s v="Tellement_d_attention_sur_Ebola.So_much_focus_on_Ebol"/>
    <s v="Ebola contre autres problèmes-Ebola against other problems"/>
    <m/>
    <m/>
    <m/>
    <m/>
    <m/>
    <m/>
    <m/>
    <m/>
    <m/>
    <m/>
    <s v="novembre 2021"/>
    <s v="No cross-type variable"/>
    <s v="Pourquoi les massacres de la population ne font pas venir plusieurs organisations internationale ici  chez nous ?  (21-46, Beni)"/>
    <s v=" (Beni, Ngilinga)"/>
    <m/>
  </r>
  <r>
    <s v="2021_wk46_067"/>
    <d v="2021-11-10T00:00:00"/>
    <s v="21-46"/>
    <s v="Beni"/>
    <s v="Ngilinga"/>
    <s v="Kin-soir"/>
    <s v="PAP.D2D"/>
    <s v="Que les organisations internationale nous viennent en aide aussi dans le domaine securitaire "/>
    <n v="2"/>
    <x v="0"/>
    <s v="Suggestion_demande.Suggestion_request"/>
    <s v="Autres_suggestions_ou_demandes.Other_suggestions_or_requests"/>
    <s v="Securité, mettre fin à la guerre - Safety, security, end the war"/>
    <m/>
    <m/>
    <m/>
    <m/>
    <m/>
    <m/>
    <m/>
    <m/>
    <m/>
    <m/>
    <s v="novembre 2021"/>
    <s v="No cross-type variable"/>
    <s v="Que les organisations internationale nous viennent en aide aussi dans le domaine securitaire  (21-46, Beni)"/>
    <s v=" (Beni, Ngilinga)"/>
    <m/>
  </r>
  <r>
    <s v="2021_wk46_068"/>
    <d v="2021-11-10T00:00:00"/>
    <s v="21-46"/>
    <s v="Beni"/>
    <s v="Tuungane"/>
    <s v="Bel-air"/>
    <s v="PAP.D2D"/>
    <s v="Les docteurs vont encore tuer les gens afin qu'ils aient de l'argent "/>
    <n v="1"/>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es docteurs vont encore tuer les gens afin qu'ils aient de l'argent  (21-46, Beni)"/>
    <s v=" (Beni, Tuungane)"/>
    <m/>
  </r>
  <r>
    <s v="2021_wk46_068"/>
    <d v="2021-11-10T00:00:00"/>
    <s v="21-46"/>
    <s v="Beni"/>
    <s v="Tuungane"/>
    <s v="Bel-air"/>
    <s v="PAP.D2D"/>
    <s v="Les docteurs vont encore tuer les gens afin qu'ils aient de l'argent "/>
    <n v="1"/>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es docteurs vont encore tuer les gens afin qu'ils aient de l'argent  (21-46, Beni)"/>
    <s v=" (Beni, Tuungane)"/>
    <m/>
  </r>
  <r>
    <s v="2021_wk46_069"/>
    <d v="2021-11-10T00:00:00"/>
    <s v="21-46"/>
    <s v="Beni"/>
    <s v="Tuungane"/>
    <s v="Bel-air"/>
    <s v="PAP.D2D"/>
    <s v="Il y aura plusieurs cas des violence sexuelles , divorce, dans des foyers à cause de l'argent issus de la riposte "/>
    <n v="1"/>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Il y aura plusieurs cas des violence sexuelles , divorce, dans des foyers à cause de l'argent issus de la riposte  (21-46, Beni)"/>
    <s v=" (Beni, Tuungane)"/>
    <m/>
  </r>
  <r>
    <s v="2021_wk46_070"/>
    <d v="2021-11-10T00:00:00"/>
    <s v="21-46"/>
    <s v="Beni"/>
    <s v="Tuungane"/>
    <s v="Bel-air"/>
    <s v="PAP.D2D"/>
    <s v="Pourquoi toujours des sensibilisations sur ebola alors qu'il ya eu covid et il n'ya pas eu des sensibilisation ? "/>
    <n v="2"/>
    <x v="0"/>
    <s v="Question.Question"/>
    <s v="Tellement_d_attention_sur_Ebola.So_much_focus_on_Ebol"/>
    <s v="Ebola contre autres maladies - Ebola against other diseases"/>
    <m/>
    <m/>
    <m/>
    <m/>
    <m/>
    <m/>
    <m/>
    <m/>
    <m/>
    <m/>
    <s v="novembre 2021"/>
    <s v="No cross-type variable"/>
    <s v="Pourquoi toujours des sensibilisations sur ebola alors qu'il ya eu covid et il n'ya pas eu des sensibilisation ?  (21-46, Beni)"/>
    <s v=" (Beni, Tuungane)"/>
    <m/>
  </r>
  <r>
    <s v="2021_wk46_070"/>
    <d v="2021-11-10T00:00:00"/>
    <s v="21-46"/>
    <s v="Beni"/>
    <s v="Tuungane"/>
    <s v="Bel-air"/>
    <s v="PAP.D2D"/>
    <s v="Pourquoi toujours des sensibilisations sur ebola alors qu'il ya eu covid et il n'ya pas eu des sensibilisation ? "/>
    <n v="2"/>
    <x v="1"/>
    <s v="Question.Question.2"/>
    <s v="Questions_sur_la_préparation_ou_la_réponse_contre_la_maladie.Questions_about_preparedness_or_response_activities_pertaining_to_the_disease"/>
    <s v="Questions sur la sensibilisation pour cette maladie - Questions about community health promotion about the disease"/>
    <m/>
    <m/>
    <m/>
    <m/>
    <m/>
    <m/>
    <m/>
    <m/>
    <m/>
    <m/>
    <s v="novembre 2021"/>
    <s v="No cross-type variable"/>
    <s v="Pourquoi toujours des sensibilisations sur ebola alors qu'il ya eu covid et il n'ya pas eu des sensibilisation ?  (21-46, Beni)"/>
    <s v=" (Beni, Tuungane)"/>
    <m/>
  </r>
  <r>
    <s v="2021_wk46_071"/>
    <d v="2021-11-10T00:00:00"/>
    <s v="21-46"/>
    <s v="Beni"/>
    <s v="Tuungane"/>
    <s v="Bel-air"/>
    <s v="PAP.D2D"/>
    <s v="Les infirmiers sont à la base du retour d'ebola dans la ville de Beni car ils avaient remis le cadavre en sachant qu'il est positif d'ebola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es infirmiers sont à la base du retour d'ebola dans la ville de Beni car ils avaient remis le cadavre en sachant qu'il est positif d'ebola  (21-46, Beni)"/>
    <s v=" (Beni, Tuungane)"/>
    <m/>
  </r>
  <r>
    <s v="2021_wk46_072"/>
    <d v="2021-11-10T00:00:00"/>
    <s v="21-46"/>
    <s v="Beni"/>
    <s v="Tuungane"/>
    <s v="Bel-air"/>
    <s v="PAP.D2D"/>
    <s v="Est-ce que la nombre des cas confirmés continue a augmenter  ? "/>
    <n v="1"/>
    <x v="0"/>
    <s v="Question.Question"/>
    <s v="Ebola_et_ses_conséquences.Ebola_and_its_consequences"/>
    <s v="Cas du virus Ebola et résultats - EVD cases and outcomes"/>
    <m/>
    <m/>
    <m/>
    <m/>
    <m/>
    <m/>
    <m/>
    <m/>
    <m/>
    <m/>
    <s v="novembre 2021"/>
    <s v="No cross-type variable"/>
    <s v="Est-ce que la nombre des cas confirmés continue a augmenter  ?  (21-46, Beni)"/>
    <s v=" (Beni, Tuungane)"/>
    <m/>
  </r>
  <r>
    <s v="2021_wk46_073"/>
    <d v="2021-11-10T00:00:00"/>
    <s v="21-46"/>
    <s v="Beni"/>
    <s v="Tuungane"/>
    <s v="Bel-air"/>
    <s v="PAP.D2D"/>
    <s v="La communauté demande des kits de lave-mains "/>
    <n v="1"/>
    <x v="0"/>
    <s v="Suggestion_demande.Suggestion_request"/>
    <s v="Encourager_le_lavage_des_mains.Encourage_hand_washing"/>
    <s v="Fournir dispositif lavemain (avec l'eau, savon) - Provide handwashing station (with water, soap)"/>
    <m/>
    <m/>
    <m/>
    <m/>
    <m/>
    <m/>
    <m/>
    <m/>
    <m/>
    <m/>
    <s v="novembre 2021"/>
    <s v="No cross-type variable"/>
    <s v="La communauté demande des kits de lave-mains  (21-46, Beni)"/>
    <s v=" (Beni, Tuungane)"/>
    <m/>
  </r>
  <r>
    <s v="2021_wk46_074"/>
    <d v="2021-11-10T00:00:00"/>
    <s v="21-46"/>
    <s v="Beni"/>
    <s v="Tuungane"/>
    <s v="Bel-air"/>
    <s v="PAP.D2D"/>
    <s v="Dieu va finir ebola car la priere depasse toute chose dans la vie de l'hopmme "/>
    <n v="2"/>
    <x v="0"/>
    <s v="Rumeur_croyance_observation.Rumors_beliefs_observations"/>
    <s v="Origine_d_Ebola.Ebola_causes"/>
    <s v="Origine surnaturelle - Supernatural cause"/>
    <m/>
    <m/>
    <m/>
    <m/>
    <m/>
    <m/>
    <m/>
    <m/>
    <m/>
    <m/>
    <s v="novembre 2021"/>
    <s v="No cross-type variable"/>
    <s v="Dieu va finir ebola car la priere depasse toute chose dans la vie de l'hopmme  (21-46, Beni)"/>
    <s v=" (Beni, Tuungane)"/>
    <m/>
  </r>
  <r>
    <s v="2021_wk46_075"/>
    <d v="2021-11-10T00:00:00"/>
    <s v="21-46"/>
    <s v="Beni"/>
    <s v="Tuungane"/>
    <s v="Bel-air"/>
    <s v="PAP.D2D"/>
    <s v="Dit-on que les femmes enceinte sont expesées fortement à ebola "/>
    <n v="1"/>
    <x v="0"/>
    <s v="Rumeur_croyance_observation.Rumors_beliefs_observations"/>
    <s v="Ebola_caractéristiques_et_conséquences.Ebola_characteristics_and_consequences"/>
    <s v="Caracteristiques de l'épidémie virus Ebola - Characteristics of EVD outbreak"/>
    <m/>
    <m/>
    <n v="1"/>
    <m/>
    <m/>
    <m/>
    <m/>
    <m/>
    <m/>
    <m/>
    <s v="novembre 2021"/>
    <s v="No cross-type variable"/>
    <s v="Dit-on que les femmes enceinte sont expesées fortement à ebola  (21-46, Beni)"/>
    <s v=" (Beni, Tuungane)"/>
    <m/>
  </r>
  <r>
    <s v="2021_wk46_076"/>
    <d v="2021-11-10T00:00:00"/>
    <s v="21-46"/>
    <s v="Beni"/>
    <s v="Tuungane"/>
    <s v="Bel-air"/>
    <s v="PAP.D2D"/>
    <s v="Pourquoi la famille n'accede pas à leur personne morte d'ebola ? "/>
    <n v="1"/>
    <x v="0"/>
    <s v="Question.Question"/>
    <s v="Enterrements.Burials"/>
    <s v="Enterrements - Burials"/>
    <m/>
    <m/>
    <n v="1"/>
    <m/>
    <m/>
    <m/>
    <m/>
    <m/>
    <m/>
    <m/>
    <s v="novembre 2021"/>
    <s v="No cross-type variable"/>
    <s v="Pourquoi la famille n'accede pas à leur personne morte d'ebola ?  (21-46, Beni)"/>
    <s v=" (Beni, Tuungane)"/>
    <m/>
  </r>
  <r>
    <s v="2021_wk46_077"/>
    <d v="2021-11-10T00:00:00"/>
    <s v="21-46"/>
    <s v="Beni"/>
    <s v="Tuungane"/>
    <s v="Bel-air"/>
    <s v="PAP.D2D"/>
    <s v="Nous vous remercions de toute sincerité surtout de propager les messages de sauvetage des guerrison de peuples congolais "/>
    <n v="1"/>
    <x v="0"/>
    <s v="Remerciement_encouragement.Appreciation_encouragement"/>
    <s v="Merci_pour_la_sensibilisation.Thanks_for_the_health_promotion"/>
    <s v="Merci pour la sensibilisation - Thanks for the health promotion"/>
    <m/>
    <m/>
    <m/>
    <m/>
    <m/>
    <m/>
    <m/>
    <m/>
    <m/>
    <m/>
    <s v="novembre 2021"/>
    <s v="No cross-type variable"/>
    <s v="Nous vous remercions de toute sincerité surtout de propager les messages de sauvetage des guerrison de peuples congolais  (21-46, Beni)"/>
    <s v=" (Beni, Tuungane)"/>
    <m/>
  </r>
  <r>
    <s v="2021_wk46_078"/>
    <d v="2021-11-10T00:00:00"/>
    <s v="21-46"/>
    <s v="Beni"/>
    <s v="Kanzulinzuli"/>
    <s v="Rwenzori"/>
    <s v="PAP.D2D"/>
    <s v="Nous sommes déçu du comportement des infirmiers lorsqu'il ya des soins gratuit ils negligent les patiens et donnent seulement paracetamol comme medicament "/>
    <n v="3"/>
    <x v="0"/>
    <s v="Rumeur_croyance_observation.Rumors_beliefs_observations"/>
    <s v="Critique_observation_de_la_riposte.Critique_observation_of_the_response"/>
    <s v="Commentaire sur personnel de la riposte (autres) - Comment about responders (others)"/>
    <m/>
    <m/>
    <n v="1"/>
    <m/>
    <m/>
    <m/>
    <m/>
    <m/>
    <m/>
    <m/>
    <s v="novembre 2021"/>
    <s v="No cross-type variable"/>
    <s v="Nous sommes déçu du comportement des infirmiers lorsqu'il ya des soins gratuit ils negligent les patiens et donnent seulement paracetamol comme medicament  (21-46, Beni)"/>
    <s v=" (Beni, Kanzulinzuli)"/>
    <m/>
  </r>
  <r>
    <s v="2021_wk46_079"/>
    <d v="2021-11-10T00:00:00"/>
    <s v="21-46"/>
    <s v="Beni"/>
    <s v="Kanzulinzuli"/>
    <s v="Rwenzori"/>
    <s v="PAP.D2D"/>
    <s v="Est-ce que les infirmiers sont aussi vaccinés ? "/>
    <n v="1"/>
    <x v="0"/>
    <s v="Question.Question"/>
    <s v="Vaccin.Vaccine"/>
    <s v="Autres questions sur le vaccin - Other vaccine questions"/>
    <m/>
    <m/>
    <n v="1"/>
    <m/>
    <m/>
    <m/>
    <m/>
    <m/>
    <m/>
    <m/>
    <s v="novembre 2021"/>
    <s v="W"/>
    <s v="Est-ce que les infirmiers sont aussi vaccinés ?  (21-46, Beni)"/>
    <s v=" (Beni, Kanzulinzuli)"/>
    <m/>
  </r>
  <r>
    <s v="2021_wk46_080"/>
    <d v="2021-11-10T00:00:00"/>
    <s v="21-46"/>
    <s v="Beni"/>
    <s v="Kanzulinzuli"/>
    <s v="Rwenzori"/>
    <s v="PAP.D2D"/>
    <s v="Nous craignons quand quelqu'un a un probleme sanitaire, il ya des gens qui appellent au telephone , on vient vous prendre on vous amene et quelque temps après on vous declare decedé c'est cela qui nous faisait peur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craignons quand quelqu'un a un probleme sanitaire, il ya des gens qui appellent au telephone , on vient vous prendre on vous amene et quelque temps après on vous declare decedé c'est cela qui nous faisait peur  (21-46, Beni)"/>
    <s v=" (Beni, Kanzulinzuli)"/>
    <m/>
  </r>
  <r>
    <s v="2021_wk46_081"/>
    <d v="2021-11-10T00:00:00"/>
    <s v="21-46"/>
    <s v="Beni"/>
    <s v="Kanzulinzuli"/>
    <s v="Rwenzori"/>
    <s v="PAP.D2D"/>
    <s v="Nous apprenons que dans d'autres lieux ou se trouvait ebola même les poules mouraient d'ebola pourquoi pas celle de chez nous ? "/>
    <n v="2"/>
    <x v="0"/>
    <s v="Question.Question"/>
    <s v="Autre_questions.Other_questions"/>
    <s v="Question liée aux animaux - Animal related question"/>
    <m/>
    <m/>
    <n v="1"/>
    <m/>
    <m/>
    <m/>
    <m/>
    <m/>
    <m/>
    <m/>
    <s v="novembre 2021"/>
    <s v="No cross-type variable"/>
    <s v="Nous apprenons que dans d'autres lieux ou se trouvait ebola même les poules mouraient d'ebola pourquoi pas celle de chez nous ?  (21-46, Beni)"/>
    <s v=" (Beni, Kanzulinzuli)"/>
    <m/>
  </r>
  <r>
    <s v="2021_wk46_082"/>
    <d v="2021-11-10T00:00:00"/>
    <s v="21-46"/>
    <s v="Beni"/>
    <s v="Kanzulinzuli"/>
    <s v="Rwenzori"/>
    <s v="PAP.D2D"/>
    <s v="Dites egalement à vos responsables de s'occuper des problemes de l'insecurité comme ils le font pour ebola , l'insecurité a trop durer ici chez nous mais personne n'en parle nous pleurons vraiment "/>
    <n v="3"/>
    <x v="0"/>
    <s v="Suggestion_demande.Suggestion_request"/>
    <s v="Autres_suggestions_ou_demandes.Other_suggestions_or_requests"/>
    <s v="Securité, mettre fin à la guerre - Safety, security, end the war"/>
    <m/>
    <m/>
    <m/>
    <m/>
    <m/>
    <m/>
    <m/>
    <m/>
    <m/>
    <m/>
    <s v="novembre 2021"/>
    <s v="No cross-type variable"/>
    <s v="Dites egalement à vos responsables de s'occuper des problemes de l'insecurité comme ils le font pour ebola , l'insecurité a trop durer ici chez nous mais personne n'en parle nous pleurons vraiment  (21-46, Beni)"/>
    <s v=" (Beni, Kanzulinzuli)"/>
    <m/>
  </r>
  <r>
    <s v="2021_wk46_083"/>
    <d v="2021-11-10T00:00:00"/>
    <s v="21-46"/>
    <s v="Beni"/>
    <s v="Kanzulinzuli"/>
    <s v="Rwenzori"/>
    <s v="PAP.D2D"/>
    <s v="Nous avons peur d'aller à l'hôpital parce que les gens sont entrain de mourir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s v="Ebola_est_un_complot_du_gouvernement_ou_des_autres.Ebola_is_a_scheme_of_government_or_others"/>
    <s v="Nuire aux gens (la politique) - Harming people (politics)"/>
    <m/>
    <m/>
    <m/>
    <m/>
    <m/>
    <m/>
    <m/>
    <s v="novembre 2021"/>
    <s v="No cross-type variable"/>
    <s v="Nous avons peur d'aller à l'hôpital parce que les gens sont entrain de mourir  (21-46, Beni)"/>
    <s v=" (Beni, Kanzulinzuli)"/>
    <m/>
  </r>
  <r>
    <s v="2021_wk46_084"/>
    <d v="2021-11-10T00:00:00"/>
    <s v="21-46"/>
    <s v="Beni"/>
    <s v="Kanzulinzuli"/>
    <s v="Rwenzori"/>
    <s v="PAP.D2D"/>
    <s v="Est-ce que réelement le virus d'ebola existe ? "/>
    <n v="1"/>
    <x v="0"/>
    <s v="Question.Question"/>
    <s v="Ebola_et_ses_conséquences.Ebola_and_its_consequences"/>
    <s v="Les faits et spécificités d’Ebola - Ebola facts and features"/>
    <m/>
    <m/>
    <m/>
    <m/>
    <m/>
    <m/>
    <m/>
    <m/>
    <m/>
    <m/>
    <s v="novembre 2021"/>
    <s v="No cross-type variable"/>
    <s v="Est-ce que réelement le virus d'ebola existe ?  (21-46, Beni)"/>
    <s v=" (Beni, Kanzulinzuli)"/>
    <m/>
  </r>
  <r>
    <s v="2021_wk46_085"/>
    <d v="2021-11-10T00:00:00"/>
    <s v="21-46"/>
    <s v="Beni"/>
    <s v="Kanzulinzuli"/>
    <s v="Rwenzori"/>
    <s v="PAP.D2D"/>
    <s v="Nous voulons que les infirmiers multiplient leurs efforts pour que le virus d'ebola s'arrete "/>
    <n v="2"/>
    <x v="0"/>
    <s v="Suggestion_demande.Suggestion_request"/>
    <s v="Processus_de_riposte_suggestions.Response_process_suggestions"/>
    <s v="Mettre fin à l’épidémie d’Ebola - End the Ebola outbreak"/>
    <m/>
    <m/>
    <m/>
    <m/>
    <m/>
    <m/>
    <m/>
    <m/>
    <m/>
    <m/>
    <s v="novembre 2021"/>
    <s v="No cross-type variable"/>
    <s v="Nous voulons que les infirmiers multiplient leurs efforts pour que le virus d'ebola s'arrete  (21-46, Beni)"/>
    <s v=" (Beni, Kanzulinzuli)"/>
    <m/>
  </r>
  <r>
    <s v="2021_wk46_086"/>
    <d v="2021-11-10T00:00:00"/>
    <s v="21-46"/>
    <s v="Beni"/>
    <s v="Kanzulinzuli"/>
    <s v="Rwenzori"/>
    <s v="PAP.D2D"/>
    <s v="Nous savons que vous allez nous donner le faux vaccin "/>
    <n v="2"/>
    <x v="0"/>
    <s v="Rumeur_croyance_observation.Rumors_beliefs_observations"/>
    <s v="Suspicions_à_propos_de_la_vaccin_et_non_acceptation.Vaccine_suspicions_and_non_acceptance"/>
    <s v="Suspicions à propos du vaccin - Vaccine suspicions"/>
    <m/>
    <m/>
    <m/>
    <m/>
    <m/>
    <m/>
    <m/>
    <m/>
    <m/>
    <m/>
    <s v="novembre 2021"/>
    <s v="No cross-type variable"/>
    <s v="Nous savons que vous allez nous donner le faux vaccin  (21-46, Beni)"/>
    <s v=" (Beni, Kanzulinzuli)"/>
    <m/>
  </r>
  <r>
    <s v="2021_wk46_087"/>
    <d v="2021-11-10T00:00:00"/>
    <s v="21-46"/>
    <s v="Beni"/>
    <s v="Kanzulinzuli"/>
    <s v="Rwenzori"/>
    <s v="PAP.D2D"/>
    <s v="Dit-on que la presence de la croix-rouge dans la communauté signifie qu'il ya un danger qui va se presenter "/>
    <n v="1"/>
    <x v="0"/>
    <s v="Rumeur_croyance_observation.Rumors_beliefs_observations"/>
    <s v="Critique_observation_de_la_riposte.Critique_observation_of_the_response"/>
    <s v="Commentaire sur personnel Croix Rouge - Comment about Red Cross"/>
    <m/>
    <m/>
    <m/>
    <m/>
    <m/>
    <m/>
    <m/>
    <m/>
    <m/>
    <m/>
    <s v="novembre 2021"/>
    <s v="No cross-type variable"/>
    <s v="Dit-on que la presence de la croix-rouge dans la communauté signifie qu'il ya un danger qui va se presenter  (21-46, Beni)"/>
    <s v=" (Beni, Kanzulinzuli)"/>
    <m/>
  </r>
  <r>
    <s v="2021_wk46_088"/>
    <d v="2021-11-10T00:00:00"/>
    <s v="21-46"/>
    <s v="Beni"/>
    <s v="Mukulya"/>
    <s v="Sokonoki"/>
    <s v="PAP.D2D"/>
    <s v="Ebola est une maladie comme il est dit dans la bible , le monde sera frappé par differentes epidemies car le peuple a desobeit à Dieu "/>
    <n v="4"/>
    <x v="0"/>
    <s v="Rumeur_croyance_observation.Rumors_beliefs_observations"/>
    <s v="Origine_d_Ebola.Ebola_causes"/>
    <s v="Origine surnaturelle - Supernatural cause"/>
    <m/>
    <m/>
    <m/>
    <m/>
    <m/>
    <m/>
    <m/>
    <m/>
    <m/>
    <m/>
    <s v="novembre 2021"/>
    <s v="No cross-type variable"/>
    <s v="Ebola est une maladie comme il est dit dans la bible , le monde sera frappé par differentes epidemies car le peuple a desobeit à Dieu  (21-46, Beni)"/>
    <s v=" (Beni, Mukulya)"/>
    <m/>
  </r>
  <r>
    <s v="2021_wk46_089"/>
    <d v="2021-11-10T00:00:00"/>
    <s v="21-46"/>
    <s v="Beni"/>
    <s v="Mukulya"/>
    <s v="Sokonoki"/>
    <s v="PAP.D2D"/>
    <s v="Pour d'autres vaccins sont deconseillé de prendre deux fois le même vaccin alors pourquoi pour ebola on peut prendre plus  de deux fois ? "/>
    <n v="1"/>
    <x v="0"/>
    <s v="Question.Question"/>
    <s v="Vaccin.Vaccine"/>
    <s v="Efficacité du vaccin - Vaccine effectiveness"/>
    <m/>
    <m/>
    <n v="1"/>
    <m/>
    <m/>
    <m/>
    <m/>
    <m/>
    <m/>
    <m/>
    <s v="novembre 2021"/>
    <s v="No cross-type variable"/>
    <s v="Pour d'autres vaccins sont deconseillé de prendre deux fois le même vaccin alors pourquoi pour ebola on peut prendre plus  de deux fois ?  (21-46, Beni)"/>
    <s v=" (Beni, Mukulya)"/>
    <m/>
  </r>
  <r>
    <s v="2021_wk46_090"/>
    <d v="2021-11-10T00:00:00"/>
    <s v="21-46"/>
    <s v="Beni"/>
    <s v="Mukulya"/>
    <s v="Sokonoki"/>
    <s v="PAP.D2D"/>
    <s v="Que le milieu sportif soit equipé par des dispositifs d'hygiene pour eviter la propagation de cette epidemie "/>
    <n v="2"/>
    <x v="0"/>
    <s v="Suggestion_demande.Suggestion_request"/>
    <s v="Encourager_le_lavage_des_mains.Encourage_hand_washing"/>
    <s v="Fournir dispositif lavemain (avec l'eau, savon) - Provide handwashing station (with water, soap)"/>
    <m/>
    <m/>
    <n v="1"/>
    <m/>
    <m/>
    <m/>
    <m/>
    <m/>
    <m/>
    <m/>
    <s v="novembre 2021"/>
    <s v="No cross-type variable"/>
    <s v="Que le milieu sportif soit equipé par des dispositifs d'hygiene pour eviter la propagation de cette epidemie  (21-46, Beni)"/>
    <s v=" (Beni, Mukulya)"/>
    <m/>
  </r>
  <r>
    <s v="2021_wk46_091"/>
    <d v="2021-11-10T00:00:00"/>
    <s v="21-46"/>
    <s v="Beni"/>
    <s v="Mukulya"/>
    <s v="Sokonoki"/>
    <s v="PAP.D2D"/>
    <s v="Nous savons que vous etes en present dans la communauté pour la sensibilisation d'ebola que vous voulez créer en fin que vous puissiez remplir vos chantiers "/>
    <n v="4"/>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Nous savons que vous etes en present dans la communauté pour la sensibilisation d'ebola que vous voulez créer en fin que vous puissiez remplir vos chantiers  (21-46, Beni)"/>
    <s v=" (Beni, Mukulya)"/>
    <m/>
  </r>
  <r>
    <s v="2021_wk46_092"/>
    <d v="2021-11-10T00:00:00"/>
    <s v="21-46"/>
    <s v="Beni"/>
    <s v="Mukulya"/>
    <s v="Sokonoki"/>
    <s v="PAP.D2D"/>
    <s v="Vous nous sensibiliser sur le vaccin d'ebola pourque ça se propage dans notre ville de Beni "/>
    <n v="2"/>
    <x v="0"/>
    <s v="Rumeur_croyance_observation.Rumors_beliefs_observations"/>
    <s v="Suspicions_à_propos_de_la_vaccin_et_non_acceptation.Vaccine_suspicions_and_non_acceptance"/>
    <s v="Suspicions à propos du vaccin - Vaccine suspicions"/>
    <m/>
    <m/>
    <n v="1"/>
    <m/>
    <m/>
    <m/>
    <m/>
    <m/>
    <m/>
    <m/>
    <s v="novembre 2021"/>
    <s v="No cross-type variable"/>
    <s v="Vous nous sensibiliser sur le vaccin d'ebola pourque ça se propage dans notre ville de Beni  (21-46, Beni)"/>
    <s v=" (Beni, Mukulya)"/>
    <m/>
  </r>
  <r>
    <s v="2021_wk46_093"/>
    <d v="2021-11-10T00:00:00"/>
    <s v="21-46"/>
    <s v="Beni"/>
    <s v="Mukulya"/>
    <s v="Sokonoki"/>
    <s v="PAP.D2D"/>
    <s v="Pourquoi lorsqu'il ya eu l'apparution de la MVE tout le cas d'hemoragie est vite confirmé comme ebola ? "/>
    <n v="2"/>
    <x v="0"/>
    <s v="Question.Question"/>
    <s v="Ebola_et_ses_conséquences.Ebola_and_its_consequences"/>
    <s v="Les symptomes d'Ebola - EVD symptoms"/>
    <m/>
    <m/>
    <m/>
    <m/>
    <m/>
    <m/>
    <m/>
    <m/>
    <m/>
    <m/>
    <s v="novembre 2021"/>
    <s v="No cross-type variable"/>
    <s v="Pourquoi lorsqu'il ya eu l'apparution de la MVE tout le cas d'hemoragie est vite confirmé comme ebola ?  (21-46, Beni)"/>
    <s v=" (Beni, Mukulya)"/>
    <m/>
  </r>
  <r>
    <s v="2021_wk46_094"/>
    <d v="2021-11-10T00:00:00"/>
    <s v="21-46"/>
    <s v="Beni"/>
    <s v="Mukulya"/>
    <s v="Sokonoki"/>
    <s v="PAP.D2D"/>
    <s v="Pour nous aider, vous devez aussi nous amener les paracetamoles "/>
    <n v="4"/>
    <x v="0"/>
    <s v="Suggestion_demande.Suggestion_request"/>
    <s v="Améliorer_les_soins_de_santé.Improve_health_care"/>
    <s v="Fournir des médicaments - Provide medicines"/>
    <m/>
    <s v="Besoin_d’autres_matériaux.Need_for_other_materials"/>
    <s v="Besoin d'autres matériaux, choses ou services pour lutter contre Ebola - Expressed need for other materials, items or services to help in fighting Ebola"/>
    <m/>
    <m/>
    <m/>
    <m/>
    <m/>
    <m/>
    <m/>
    <s v="novembre 2021"/>
    <s v="No cross-type variable"/>
    <s v="Pour nous aider, vous devez aussi nous amener les paracetamoles  (21-46, Beni)"/>
    <s v=" (Beni, Mukulya)"/>
    <m/>
  </r>
  <r>
    <s v="2021_wk46_095"/>
    <d v="2021-11-10T00:00:00"/>
    <s v="21-46"/>
    <s v="Beni"/>
    <s v="Mukulya"/>
    <s v="Sokonoki"/>
    <s v="PAP.D2D"/>
    <s v="Merci de nous rappeler les regles d'hygiene "/>
    <n v="2"/>
    <x v="0"/>
    <s v="Remerciement_encouragement.Appreciation_encouragement"/>
    <s v="Merci_pour_la_sensibilisation.Thanks_for_the_health_promotion"/>
    <s v="Merci pour la sensibilisation - Thanks for the health promotion"/>
    <m/>
    <m/>
    <m/>
    <m/>
    <m/>
    <m/>
    <m/>
    <m/>
    <m/>
    <m/>
    <s v="novembre 2021"/>
    <s v="No cross-type variable"/>
    <s v="Merci de nous rappeler les regles d'hygiene  (21-46, Beni)"/>
    <s v=" (Beni, Mukulya)"/>
    <m/>
  </r>
  <r>
    <s v="2021_wk46_096"/>
    <d v="2021-11-10T00:00:00"/>
    <s v="21-46"/>
    <s v="Beni"/>
    <s v="Mukulya"/>
    <s v="Sokonoki"/>
    <s v="PAP.D2D"/>
    <s v="Nous avons peur de se rendre à l'hôpital general car tout malade qui s'y rend est candidat à la mort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avons peur de se rendre à l'hôpital general car tout malade qui s'y rend est candidat à la mort  (21-46, Beni)"/>
    <s v=" (Beni, Mukulya)"/>
    <m/>
  </r>
  <r>
    <s v="2021_wk46_097"/>
    <d v="2021-11-10T00:00:00"/>
    <s v="21-46"/>
    <s v="Beni"/>
    <s v="Mukulya"/>
    <s v="Sokonoki"/>
    <s v="PAP.D2D"/>
    <s v="Est-ce que la vaccination est obligatoire ? "/>
    <n v="2"/>
    <x v="0"/>
    <s v="Question.Question"/>
    <s v="Vaccin.Vaccine"/>
    <s v="Autres questions sur le vaccin - Other vaccine questions"/>
    <m/>
    <m/>
    <n v="1"/>
    <m/>
    <m/>
    <m/>
    <m/>
    <m/>
    <m/>
    <m/>
    <s v="novembre 2021"/>
    <s v="No cross-type variable"/>
    <s v="Est-ce que la vaccination est obligatoire ?  (21-46, Beni)"/>
    <s v=" (Beni, Mukulya)"/>
    <m/>
  </r>
  <r>
    <s v="2021_wk46_098"/>
    <d v="2021-11-10T00:00:00"/>
    <s v="21-46"/>
    <s v="Beni"/>
    <s v="Mukulya"/>
    <s v="Sokonoki"/>
    <s v="PAP.D2D"/>
    <s v="Nous ne voulons plus voir les vehicules et motos circuler dans nos avenues comme la fois passée "/>
    <n v="1"/>
    <x v="0"/>
    <s v="Suggestion_demande.Suggestion_request"/>
    <s v="Processus_de_riposte_suggestions.Response_process_suggestions"/>
    <s v="Suggestions liées au transport - Transportation issues"/>
    <m/>
    <m/>
    <n v="1"/>
    <m/>
    <m/>
    <m/>
    <m/>
    <m/>
    <m/>
    <m/>
    <s v="novembre 2021"/>
    <s v="No cross-type variable"/>
    <s v="Nous ne voulons plus voir les vehicules et motos circuler dans nos avenues comme la fois passée  (21-46, Beni)"/>
    <s v=" (Beni, Mukulya)"/>
    <m/>
  </r>
  <r>
    <s v="2021_wk46_099"/>
    <d v="2021-11-10T00:00:00"/>
    <s v="21-46"/>
    <s v="Beni"/>
    <s v="Tamende"/>
    <s v="Cathedrale"/>
    <s v="PAP.D2D"/>
    <s v="Nous acceptons qu'ebola existe car à la 10 eme epidemie une personne qui s'amenait à l'hôpital avec force deux jours après elle mourait directement "/>
    <n v="2"/>
    <x v="0"/>
    <s v="Rumeur_croyance_observation.Rumors_beliefs_observations"/>
    <s v="Ebola_caractéristiques_et_conséquences.Ebola_characteristics_and_consequences"/>
    <s v="L'Ebola est réel - Ebola is real"/>
    <m/>
    <m/>
    <m/>
    <m/>
    <m/>
    <m/>
    <m/>
    <m/>
    <m/>
    <m/>
    <s v="novembre 2021"/>
    <s v="No cross-type variable"/>
    <s v="Nous acceptons qu'ebola existe car à la 10 eme epidemie une personne qui s'amenait à l'hôpital avec force deux jours après elle mourait directement  (21-46, Beni)"/>
    <s v=" (Beni, Tamende)"/>
    <m/>
  </r>
  <r>
    <s v="2021_wk46_100"/>
    <d v="2021-11-10T00:00:00"/>
    <s v="21-46"/>
    <s v="Beni"/>
    <s v="Tamende"/>
    <s v="Cathedrale"/>
    <s v="PAP.D2D"/>
    <s v="Est-ce qu'il existe un centre de traitement de cas de MVE ? "/>
    <n v="1"/>
    <x v="0"/>
    <s v="Question.Question"/>
    <s v="Diagnostique_traitement_CTE_système_santé.Diagnosis_treatment_ETC_health_system"/>
    <s v="Diagnostique, traitement, CTE - Diagnosis, treatment, ETC"/>
    <m/>
    <m/>
    <m/>
    <m/>
    <m/>
    <m/>
    <m/>
    <m/>
    <m/>
    <m/>
    <s v="novembre 2021"/>
    <s v="No cross-type variable"/>
    <s v="Est-ce qu'il existe un centre de traitement de cas de MVE ?  (21-46, Beni)"/>
    <s v=" (Beni, Tamende)"/>
    <m/>
  </r>
  <r>
    <s v="2021_wk46_101"/>
    <d v="2021-11-10T00:00:00"/>
    <s v="21-46"/>
    <s v="Beni"/>
    <s v="Tamende"/>
    <s v="Cathedrale"/>
    <s v="PAP.D2D"/>
    <s v="Comment allons-nous proteger nos enfants de cette epidemie car selon les information il ya eu un enfant qui est mort d'ebola "/>
    <n v="1"/>
    <x v="0"/>
    <s v="Question.Question"/>
    <s v="Comportements_pour_la_prévention_d_Ebola.EVD_protective_behaviors"/>
    <s v="Comportements pour la prévention d'Ebola - EVD protective behaviors"/>
    <m/>
    <m/>
    <m/>
    <m/>
    <m/>
    <m/>
    <m/>
    <m/>
    <m/>
    <m/>
    <s v="novembre 2021"/>
    <s v="No cross-type variable"/>
    <s v="Comment allons-nous proteger nos enfants de cette epidemie car selon les information il ya eu un enfant qui est mort d'ebola  (21-46, Beni)"/>
    <s v=" (Beni, Tamende)"/>
    <m/>
  </r>
  <r>
    <s v="2021_wk46_102"/>
    <d v="2021-11-10T00:00:00"/>
    <s v="21-46"/>
    <s v="Beni"/>
    <s v="Tamende"/>
    <s v="Cathedrale"/>
    <s v="PAP.D2D"/>
    <s v="Nous voulons que cette maladie se termine avant le temps."/>
    <n v="1"/>
    <x v="0"/>
    <s v="Suggestion_demande.Suggestion_request"/>
    <s v="Processus_de_riposte_suggestions.Response_process_suggestions"/>
    <s v="Mettre fin à l’épidémie d’Ebola - End the Ebola outbreak"/>
    <m/>
    <m/>
    <m/>
    <m/>
    <m/>
    <m/>
    <m/>
    <m/>
    <m/>
    <m/>
    <s v="novembre 2021"/>
    <s v="No cross-type variable"/>
    <s v="Nous voulons que cette maladie se termine avant le temps. (21-46, Beni)"/>
    <s v=" (Beni, Tamende)"/>
    <m/>
  </r>
  <r>
    <s v="2021_wk46_103"/>
    <d v="2021-11-10T00:00:00"/>
    <s v="21-46"/>
    <s v="Beni"/>
    <s v="Tamende"/>
    <s v="Cathedrale"/>
    <s v="PAP.D2D"/>
    <s v="La proclamation et la sortie des gueris pour cette 13eme epidemie de la MVE sont intervenues après que les personnels de santé aient compris qu'il n'ya pas rendement sur le plan financier "/>
    <n v="3"/>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a proclamation et la sortie des gueris pour cette 13eme epidemie de la MVE sont intervenues après que les personnels de santé aient compris qu'il n'ya pas rendement sur le plan financier  (21-46, Beni)"/>
    <s v=" (Beni, Tamende)"/>
    <m/>
  </r>
  <r>
    <s v="2021_wk46_103"/>
    <d v="2021-11-10T00:00:00"/>
    <s v="21-46"/>
    <s v="Beni"/>
    <s v="Tamende"/>
    <s v="Cathedrale"/>
    <s v="PAP.D2D"/>
    <s v="La proclamation et la sortie des gueris pour cette 13eme epidemie de la MVE sont intervenues après que les personnels de santé aient compris qu'il n'ya pas rendement sur le plan financier "/>
    <n v="3"/>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a proclamation et la sortie des gueris pour cette 13eme epidemie de la MVE sont intervenues après que les personnels de santé aient compris qu'il n'ya pas rendement sur le plan financier  (21-46, Beni)"/>
    <s v=" (Beni, Tamende)"/>
    <m/>
  </r>
  <r>
    <s v="2021_wk46_104"/>
    <d v="2021-11-10T00:00:00"/>
    <s v="21-46"/>
    <s v="Beni"/>
    <s v="Tamende"/>
    <s v="Cathedrale"/>
    <s v="PAP.D2D"/>
    <s v="Est-ce qu'on peut recevoir au même moment le vaccin de covid et celui d'ebola  ? "/>
    <n v="2"/>
    <x v="0"/>
    <s v="Question.Question"/>
    <s v="Vaccin.Vaccine"/>
    <s v="Autres questions sur le vaccin - Other vaccine questions"/>
    <m/>
    <m/>
    <m/>
    <m/>
    <m/>
    <m/>
    <m/>
    <m/>
    <m/>
    <m/>
    <s v="novembre 2021"/>
    <s v="No cross-type variable"/>
    <s v="Est-ce qu'on peut recevoir au même moment le vaccin de covid et celui d'ebola  ?  (21-46, Beni)"/>
    <s v=" (Beni, Tamende)"/>
    <m/>
  </r>
  <r>
    <s v="2021_wk46_104"/>
    <d v="2021-11-10T00:00:00"/>
    <s v="21-46"/>
    <s v="Beni"/>
    <s v="Tamende"/>
    <s v="Cathedrale"/>
    <s v="PAP.D2D"/>
    <s v="Est-ce qu'on peut recevoir au même moment le vaccin de covid et celui d'ebola  ? "/>
    <n v="2"/>
    <x v="1"/>
    <s v="Question.Question.2"/>
    <s v="Questions_sur_les_vaccins.Questions_about_vaccines"/>
    <s v="Autres questions sur le vaccin - Other vaccine questions"/>
    <m/>
    <m/>
    <m/>
    <m/>
    <m/>
    <m/>
    <m/>
    <m/>
    <m/>
    <m/>
    <s v="novembre 2021"/>
    <s v="No cross-type variable"/>
    <s v="Est-ce qu'on peut recevoir au même moment le vaccin de covid et celui d'ebola  ?  (21-46, Beni)"/>
    <s v=" (Beni, Tamende)"/>
    <m/>
  </r>
  <r>
    <s v="2021_wk46_105"/>
    <d v="2021-11-10T00:00:00"/>
    <s v="21-46"/>
    <s v="Beni"/>
    <s v="Tamende"/>
    <s v="Cathedrale"/>
    <s v="PAP.D2D"/>
    <s v="Notre souhait est de voir la maladie disparaitre  "/>
    <n v="2"/>
    <x v="0"/>
    <s v="Suggestion_demande.Suggestion_request"/>
    <s v="Processus_de_riposte_suggestions.Response_process_suggestions"/>
    <s v="Mettre fin à l’épidémie d’Ebola - End the Ebola outbreak"/>
    <m/>
    <m/>
    <m/>
    <m/>
    <m/>
    <m/>
    <m/>
    <m/>
    <m/>
    <m/>
    <s v="novembre 2021"/>
    <s v="No cross-type variable"/>
    <s v="Notre souhait est de voir la maladie disparaitre   (21-46, Beni)"/>
    <s v=" (Beni, Tamende)"/>
    <m/>
  </r>
  <r>
    <s v="2021_wk46_106"/>
    <d v="2021-11-10T00:00:00"/>
    <s v="21-46"/>
    <s v="Beni"/>
    <s v="Tamende"/>
    <s v="Cathedrale"/>
    <s v="PAP.D2D"/>
    <s v="Nous les gens du troisieme age nous avons peur d'aller à l'hopital parce que tout ceux qui y vont ne reviennent pas vivants "/>
    <n v="1"/>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les gens du troisieme age nous avons peur d'aller à l'hopital parce que tout ceux qui y vont ne reviennent pas vivants  (21-46, Beni)"/>
    <s v=" (Beni, Tamende)"/>
    <m/>
  </r>
  <r>
    <s v="2021_wk46_107"/>
    <d v="2021-11-10T00:00:00"/>
    <s v="21-46"/>
    <s v="Beni"/>
    <s v="Tamende"/>
    <s v="Cathedrale"/>
    <s v="PAP.D2D"/>
    <s v="Pourquoi vous nous dites d'aller se vacciner alors qu'ebola tue aussi les gens vaccinés et ceux là qui ne sont pas vacciner ? "/>
    <n v="2"/>
    <x v="0"/>
    <s v="Question.Question"/>
    <s v="Vaccin.Vaccine"/>
    <s v="Efficacité du vaccin - Vaccine effectiveness"/>
    <m/>
    <m/>
    <n v="1"/>
    <m/>
    <m/>
    <m/>
    <m/>
    <m/>
    <m/>
    <m/>
    <s v="novembre 2021"/>
    <s v="No cross-type variable"/>
    <s v="Pourquoi vous nous dites d'aller se vacciner alors qu'ebola tue aussi les gens vaccinés et ceux là qui ne sont pas vacciner ?  (21-46, Beni)"/>
    <s v=" (Beni, Tamende)"/>
    <m/>
  </r>
  <r>
    <s v="2021_wk46_108"/>
    <d v="2021-11-10T00:00:00"/>
    <s v="21-46"/>
    <s v="Beni"/>
    <s v="Mabolio"/>
    <s v="Mabolio"/>
    <s v="PAP.D2D"/>
    <s v="Dit-on que les deux vaccins causeront des problèmes dans le futur car sont des doses forte et même en medecine il ya des chose qui ne se combinent pas "/>
    <n v="3"/>
    <x v="0"/>
    <s v="Rumeur_croyance_observation.Rumors_beliefs_observations"/>
    <s v="Suspicions_à_propos_de_la_vaccin_et_non_acceptation.Vaccine_suspicions_and_non_acceptance"/>
    <s v="Suspicions à propos du vaccin - Vaccine suspicions"/>
    <m/>
    <m/>
    <m/>
    <m/>
    <m/>
    <m/>
    <m/>
    <m/>
    <m/>
    <m/>
    <s v="novembre 2021"/>
    <s v="No cross-type variable"/>
    <s v="Dit-on que les deux vaccins causeront des problèmes dans le futur car sont des doses forte et même en medecine il ya des chose qui ne se combinent pas  (21-46, Beni)"/>
    <s v=" (Beni, Mabolio)"/>
    <m/>
  </r>
  <r>
    <s v="2021_wk46_109"/>
    <d v="2021-11-10T00:00:00"/>
    <s v="21-46"/>
    <s v="Beni"/>
    <s v="Mabolio"/>
    <s v="Mabolio"/>
    <s v="PAP.D2D"/>
    <s v="Il parait que cette maladie n'est pas une vrai epidemie car les gens qui ramassent les cadavre de massacre ne sont jamais mort "/>
    <n v="1"/>
    <x v="0"/>
    <s v="Rumeur_croyance_observation.Rumors_beliefs_observations"/>
    <s v="Ebola_caractéristiques_et_conséquences.Ebola_characteristics_and_consequences"/>
    <s v="Caracteristiques de l'épidémie virus Ebola - Characteristics of EVD outbreak"/>
    <m/>
    <m/>
    <m/>
    <m/>
    <m/>
    <m/>
    <m/>
    <m/>
    <m/>
    <m/>
    <s v="novembre 2021"/>
    <s v="No cross-type variable"/>
    <s v="Il parait que cette maladie n'est pas une vrai epidemie car les gens qui ramassent les cadavre de massacre ne sont jamais mort  (21-46, Beni)"/>
    <s v=" (Beni, Mabolio)"/>
    <m/>
  </r>
  <r>
    <s v="2021_wk46_110"/>
    <d v="2021-11-10T00:00:00"/>
    <s v="21-46"/>
    <s v="Beni"/>
    <s v="Mabolio"/>
    <s v="Mabolio"/>
    <s v="PAP.D2D"/>
    <s v="Quel est le travail de ces volontaires qui passent porte porte dans les quartieres ? "/>
    <n v="2"/>
    <x v="0"/>
    <s v="Question.Question"/>
    <s v="Processus_de_riposte.Response_processes"/>
    <s v="Processus de riposte - Response processes"/>
    <m/>
    <m/>
    <m/>
    <m/>
    <m/>
    <m/>
    <m/>
    <m/>
    <m/>
    <m/>
    <s v="novembre 2021"/>
    <s v="No cross-type variable"/>
    <s v="Quel est le travail de ces volontaires qui passent porte porte dans les quartieres ?  (21-46, Beni)"/>
    <s v=" (Beni, Mabolio)"/>
    <m/>
  </r>
  <r>
    <s v="2021_wk46_111"/>
    <d v="2021-11-10T00:00:00"/>
    <s v="21-46"/>
    <s v="Beni"/>
    <s v="Mabolio"/>
    <s v="Mabolio"/>
    <s v="PAP.D2D"/>
    <s v="pourquoi le CTE n'avait pas seulement travailler avec la croix-rouge car nous savons qu'ils sont nos enfants "/>
    <n v="2"/>
    <x v="0"/>
    <s v="Question.Question"/>
    <s v="Diagnostique_traitement_CTE_système_santé.Diagnosis_treatment_ETC_health_system"/>
    <s v="Diagnostique, traitement, CTE - Diagnosis, treatment, ETC"/>
    <m/>
    <m/>
    <m/>
    <m/>
    <m/>
    <m/>
    <m/>
    <m/>
    <m/>
    <m/>
    <s v="novembre 2021"/>
    <s v="No cross-type variable"/>
    <s v="pourquoi le CTE n'avait pas seulement travailler avec la croix-rouge car nous savons qu'ils sont nos enfants  (21-46, Beni)"/>
    <s v=" (Beni, Mabolio)"/>
    <m/>
  </r>
  <r>
    <s v="2021_wk46_112"/>
    <d v="2021-11-10T00:00:00"/>
    <s v="21-46"/>
    <s v="Beni"/>
    <s v="Mabolio"/>
    <s v="Mabolio"/>
    <s v="PAP.D2D"/>
    <s v="Veuillez commencer d'abord à proteger les soldats qui vont au frond car ils  sont exposer "/>
    <n v="1"/>
    <x v="0"/>
    <s v="Suggestion_demande.Suggestion_request"/>
    <s v="Autres_suggestions_ou_demandes.Other_suggestions_or_requests"/>
    <s v="Autres suggestions - Other suggestions"/>
    <m/>
    <m/>
    <m/>
    <m/>
    <m/>
    <m/>
    <m/>
    <m/>
    <m/>
    <m/>
    <s v="novembre 2021"/>
    <s v="No cross-type variable"/>
    <s v="Veuillez commencer d'abord à proteger les soldats qui vont au frond car ils  sont exposer  (21-46, Beni)"/>
    <s v=" (Beni, Mabolio)"/>
    <m/>
  </r>
  <r>
    <s v="2021_wk46_113"/>
    <d v="2021-11-10T00:00:00"/>
    <s v="21-46"/>
    <s v="Beni"/>
    <s v="Mabolio"/>
    <s v="Mabolio"/>
    <s v="PAP.D2D"/>
    <s v="Merci à nos enfants croix-rouge pour ce travail "/>
    <n v="2"/>
    <x v="0"/>
    <s v="Remerciement_encouragement.Appreciation_encouragement"/>
    <s v="Merci_pour_la_sensibilisation.Thanks_for_the_health_promotion"/>
    <s v="Merci pour la sensibilisation - Thanks for the health promotion"/>
    <m/>
    <m/>
    <m/>
    <m/>
    <m/>
    <m/>
    <m/>
    <m/>
    <m/>
    <m/>
    <s v="novembre 2021"/>
    <s v="No cross-type variable"/>
    <s v="Merci à nos enfants croix-rouge pour ce travail  (21-46, Beni)"/>
    <s v=" (Beni, Mabolio)"/>
    <m/>
  </r>
  <r>
    <s v="2021_wk46_114"/>
    <d v="2021-11-10T00:00:00"/>
    <s v="21-46"/>
    <s v="Beni"/>
    <s v="Mabolio"/>
    <s v="Mabolio"/>
    <s v="PAP.D2D"/>
    <s v="On a compris que la creation des CAC était une politique de placer la population dans la distraction pourque celle -ci ne puisse pas decouvrir le secret caché derrière ebola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On a compris que la creation des CAC était une politique de placer la population dans la distraction pourque celle -ci ne puisse pas decouvrir le secret caché derrière ebola  (21-46, Beni)"/>
    <s v=" (Beni, Mabolio)"/>
    <m/>
  </r>
  <r>
    <s v="2021_wk46_115"/>
    <d v="2021-11-10T00:00:00"/>
    <s v="21-46"/>
    <s v="Beni"/>
    <s v="Mabolio"/>
    <s v="Mabolio"/>
    <s v="PAP.D2D"/>
    <s v="Comme le virus tarde dans le corps alors que le medicament permet de l'eraduquer completement  dans le corps des gueris ? "/>
    <n v="3"/>
    <x v="0"/>
    <s v="Question.Question"/>
    <s v="Processus_de_riposte.Response_processes"/>
    <s v="Questions par rapport aux personnes guéries de MVE - Questions about EVD survivors"/>
    <m/>
    <m/>
    <m/>
    <m/>
    <m/>
    <m/>
    <m/>
    <m/>
    <m/>
    <m/>
    <s v="novembre 2021"/>
    <s v="No cross-type variable"/>
    <s v="Comme le virus tarde dans le corps alors que le medicament permet de l'eraduquer completement  dans le corps des gueris ?  (21-46, Beni)"/>
    <s v=" (Beni, Mabolio)"/>
    <m/>
  </r>
  <r>
    <s v="2021_wk46_116"/>
    <d v="2021-11-10T00:00:00"/>
    <s v="21-46"/>
    <s v="Beni"/>
    <s v="Mabolio"/>
    <s v="Mabolio"/>
    <s v="PAP.D2D"/>
    <s v="Pourquoi ebola qui attaque les bananiers ne contaminent pas les gens alors que nous les touchons ? "/>
    <n v="2"/>
    <x v="0"/>
    <s v="Question.Question"/>
    <s v="Ebola_et_ses_conséquences.Ebola_and_its_consequences"/>
    <s v="Les faits et spécificités d’Ebola - Ebola facts and features"/>
    <m/>
    <m/>
    <n v="1"/>
    <m/>
    <m/>
    <m/>
    <m/>
    <m/>
    <m/>
    <m/>
    <s v="novembre 2021"/>
    <s v="No cross-type variable"/>
    <s v="Pourquoi ebola qui attaque les bananiers ne contaminent pas les gens alors que nous les touchons ?  (21-46, Beni)"/>
    <s v=" (Beni, Mabolio)"/>
    <m/>
  </r>
  <r>
    <s v="2021_wk46_117"/>
    <d v="2021-11-10T00:00:00"/>
    <s v="21-46"/>
    <s v="Beni"/>
    <s v="Mabolio"/>
    <s v="Mabolio"/>
    <s v="PAP.D2D"/>
    <s v="Quelle est la souche d'ebola qui fait saigner le corps ? "/>
    <n v="1"/>
    <x v="0"/>
    <s v="Question.Question"/>
    <s v="Ebola_et_ses_conséquences.Ebola_and_its_consequences"/>
    <s v="Les faits et spécificités d’Ebola - Ebola facts and features"/>
    <m/>
    <m/>
    <n v="1"/>
    <m/>
    <m/>
    <m/>
    <m/>
    <m/>
    <m/>
    <m/>
    <s v="novembre 2021"/>
    <s v="No cross-type variable"/>
    <s v="Quelle est la souche d'ebola qui fait saigner le corps ?  (21-46, Beni)"/>
    <s v=" (Beni, Mabolio)"/>
    <m/>
  </r>
  <r>
    <s v="2021_wk46_118"/>
    <d v="2021-11-10T00:00:00"/>
    <s v="21-46"/>
    <s v="Beni"/>
    <s v="Mabolio"/>
    <s v="Mabolio"/>
    <s v="PAP.D2D"/>
    <s v="Veuillez renforcer la surveillance au points d'entrés  "/>
    <n v="1"/>
    <x v="0"/>
    <s v="Suggestion_demande.Suggestion_request"/>
    <s v="Processus_de_riposte_suggestions.Response_process_suggestions"/>
    <s v="Points de contrôle SD - Points of control SR"/>
    <m/>
    <m/>
    <m/>
    <m/>
    <m/>
    <m/>
    <m/>
    <m/>
    <m/>
    <m/>
    <s v="novembre 2021"/>
    <s v="No cross-type variable"/>
    <s v="Veuillez renforcer la surveillance au points d'entrés   (21-46, Beni)"/>
    <s v=" (Beni, Mabolio)"/>
    <m/>
  </r>
  <r>
    <s v="2021_wk46_119"/>
    <d v="2021-11-10T00:00:00"/>
    <s v="21-46"/>
    <s v="Beni"/>
    <s v="Mabolio"/>
    <s v="Mabolio"/>
    <s v="PAP.D2D"/>
    <s v="Il ya deux types de vaccin le bon et le mauvais "/>
    <n v="1"/>
    <x v="0"/>
    <s v="Rumeur_croyance_observation.Rumors_beliefs_observations"/>
    <s v="Suspicions_à_propos_de_la_vaccin_et_non_acceptation.Vaccine_suspicions_and_non_acceptance"/>
    <s v="Suspicions à propos du vaccin - Vaccine suspicions"/>
    <m/>
    <m/>
    <m/>
    <m/>
    <m/>
    <m/>
    <m/>
    <m/>
    <m/>
    <m/>
    <s v="novembre 2021"/>
    <s v="No cross-type variable"/>
    <s v="Il ya deux types de vaccin le bon et le mauvais  (21-46, Beni)"/>
    <s v=" (Beni, Mabolio)"/>
    <m/>
  </r>
  <r>
    <s v="2021_wk46_120"/>
    <d v="2021-11-10T00:00:00"/>
    <s v="21-46"/>
    <s v="Beni"/>
    <s v="Mabolio"/>
    <s v="Mabolio"/>
    <s v="PAP.D2D"/>
    <s v="Dans la communauté , on ne veut pas voir les cellules d'animation communautaire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Dans la communauté , on ne veut pas voir les cellules d'animation communautaire  (21-46, Beni)"/>
    <s v=" (Beni, Mabolio)"/>
    <m/>
  </r>
  <r>
    <s v="2021_wk46_121"/>
    <d v="2021-11-10T00:00:00"/>
    <s v="21-46"/>
    <s v="Beni"/>
    <s v="Mabolio"/>
    <s v="Mabolio"/>
    <s v="PAP.D2D"/>
    <s v="Chez un homme gueri dit-on que le virus reste dans le sperme alors chez une femme guerri c'est comment ? "/>
    <n v="4"/>
    <x v="0"/>
    <s v="Question.Question"/>
    <s v="Processus_de_riposte.Response_processes"/>
    <s v="Questions par rapport aux personnes guéries de MVE - Questions about EVD survivors"/>
    <m/>
    <m/>
    <m/>
    <m/>
    <m/>
    <m/>
    <m/>
    <m/>
    <m/>
    <m/>
    <s v="novembre 2021"/>
    <s v="No cross-type variable"/>
    <s v="Chez un homme gueri dit-on que le virus reste dans le sperme alors chez une femme guerri c'est comment ?  (21-46, Beni)"/>
    <s v=" (Beni, Mabolio)"/>
    <m/>
  </r>
  <r>
    <s v="2021_wk46_122"/>
    <d v="2021-11-10T00:00:00"/>
    <s v="21-46"/>
    <s v="Beni"/>
    <s v="Mabolio"/>
    <s v="Mabolio"/>
    <s v="PAP.D2D"/>
    <s v="Pourquoi lorsqu'il s'agit d'un agent de santé qui reçoit le vaccin, il n'a pas d'effets secondaires, tandique nous autres nous avons des effets secondaires après être vacciné ? "/>
    <n v="2"/>
    <x v="0"/>
    <s v="Question.Question"/>
    <s v="Vaccin.Vaccine"/>
    <s v="Autres questions sur le vaccin - Other vaccine questions"/>
    <m/>
    <m/>
    <m/>
    <m/>
    <m/>
    <m/>
    <m/>
    <m/>
    <m/>
    <m/>
    <s v="novembre 2021"/>
    <s v="No cross-type variable"/>
    <s v="Pourquoi lorsqu'il s'agit d'un agent de santé qui reçoit le vaccin, il n'a pas d'effets secondaires, tandique nous autres nous avons des effets secondaires après être vacciné ?  (21-46, Beni)"/>
    <s v=" (Beni, Mabolio)"/>
    <m/>
  </r>
  <r>
    <s v="2021_wk46_123"/>
    <d v="2021-11-10T00:00:00"/>
    <s v="21-46"/>
    <s v="Beni"/>
    <s v="Bundji"/>
    <s v="Vanole "/>
    <s v="PAP.D2D"/>
    <s v="La pandemie du Covid 19 n'a pas eu de succe des morts c'est la raison pour laquel les specialiste ont fait naissance à l'epidemie  à virus ebola "/>
    <n v="2"/>
    <x v="0"/>
    <s v="Rumeur_croyance_observation.Rumors_beliefs_observations"/>
    <s v="Ebola_est_un_complot_du_gouvernement_ou_des_autres.Ebola_is_a_scheme_of_government_or_others"/>
    <s v="Nuire aux gens (la politique) - Harming people (politics)"/>
    <m/>
    <m/>
    <m/>
    <m/>
    <m/>
    <m/>
    <m/>
    <m/>
    <m/>
    <m/>
    <s v="novembre 2021"/>
    <s v="No cross-type variable"/>
    <s v="La pandemie du Covid 19 n'a pas eu de succe des morts c'est la raison pour laquel les specialiste ont fait naissance à l'epidemie  à virus ebola  (21-46, Beni)"/>
    <s v=" (Beni, Bundji)"/>
    <m/>
  </r>
  <r>
    <s v="2021_wk46_123"/>
    <d v="2021-11-10T00:00:00"/>
    <s v="21-46"/>
    <s v="Beni"/>
    <s v="Bundji"/>
    <s v="Vanole "/>
    <s v="PAP.D2D"/>
    <s v="La pendemie du Covid 19 n'a pas eu de succès des cas des decès c'est la raison pour laquel les specialistes ont fait renaitre l'epidemie  à virus ebola "/>
    <n v="2"/>
    <x v="1"/>
    <s v="Rumeur_croyance_observation.Rumors_beliefs_observations.2"/>
    <s v="Croyances_que_la_maladie_est_un_complot.Beliefs_that_the_disease_is_a_scheme"/>
    <s v="Croyance en la contamination provoquée - Belief that people are spreading the disease"/>
    <m/>
    <m/>
    <m/>
    <m/>
    <m/>
    <m/>
    <m/>
    <m/>
    <m/>
    <m/>
    <s v="novembre 2021"/>
    <s v="No cross-type variable"/>
    <s v="La pendemie du Covid 19 n'a pas eu de succès des cas des decès c'est la raison pour laquel les specialistes ont fait renaitre l'epidemie  à virus ebola  (21-46, Beni)"/>
    <s v=" (Beni, Bundji)"/>
    <m/>
  </r>
  <r>
    <s v="2021_wk46_124"/>
    <d v="2021-11-10T00:00:00"/>
    <s v="21-46"/>
    <s v="Beni"/>
    <s v="Bundji"/>
    <s v="Vanole "/>
    <s v="PAP.D2D"/>
    <s v="Pourquoi les secouristes de nos jours ne sont pas toujours à pocession des medicament pour le secour dans n'importe quelle antité où ils arrivent ? "/>
    <n v="2"/>
    <x v="0"/>
    <s v="Question.Question"/>
    <s v="Autre_questions.Other_questions"/>
    <s v="Autre questions - Other questions"/>
    <m/>
    <m/>
    <m/>
    <m/>
    <m/>
    <m/>
    <m/>
    <m/>
    <m/>
    <m/>
    <s v="novembre 2021"/>
    <s v="No cross-type variable"/>
    <s v="Pourquoi les secouristes de nos jours ne sont pas toujours à pocession des medicament pour le secour dans n'importe quelle antité où ils arrivent ?  (21-46, Beni)"/>
    <s v=" (Beni, Bundji)"/>
    <m/>
  </r>
  <r>
    <s v="2021_wk46_125"/>
    <d v="2021-11-10T00:00:00"/>
    <s v="21-46"/>
    <s v="Beni"/>
    <s v="Bundji"/>
    <s v="Vanole "/>
    <s v="PAP.D2D"/>
    <s v="Les agents de la santé sont entrain de tuer les inocents , ebola n'existe pas au paravant la toux , rhume, diarhé, même l'hemoragie ainsi que la malaria existe toujours , donc ses signes montrent qu'ebola selon vous ne se terminera pas "/>
    <n v="2"/>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Les agents de la santé sont entrain de tuer les inocents , ebola n'existe pas au paravant la toux , rhume, diarhé, même l'hemoragie ainsi que la malaria existe toujours , donc ses signes montrent qu'ebola selon vous ne se terminera pas  (21-46, Beni)"/>
    <s v=" (Beni, Bundji)"/>
    <m/>
  </r>
  <r>
    <s v="2021_wk46_126"/>
    <d v="2021-11-10T00:00:00"/>
    <s v="21-46"/>
    <s v="Beni"/>
    <s v="Bundji"/>
    <s v="Vanole "/>
    <s v="PAP.D2D"/>
    <s v="Les infirmiers affectés dans les structures sanitaires ne sont plus efficace dans leurs manières de faire le  traitement face aux patients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es infirmiers affectés dans les structures sanitaires ne sont plus efficace dans leurs manières de faire le  traitement face aux patients   (21-46, Beni)"/>
    <s v=" (Beni, Bundji)"/>
    <m/>
  </r>
  <r>
    <s v="2021_wk46_127"/>
    <d v="2021-11-10T00:00:00"/>
    <s v="21-46"/>
    <s v="Beni"/>
    <s v="Bundji"/>
    <s v="Vanole "/>
    <s v="PAP.D2D"/>
    <s v="Faut-il preciser qu'il ya une consigne etablit par un des chefs de la riposte et donner aux infirmiers titulaires des centre de santé qui laisse à ce que la legereté dans le traitement soit generalisée dans de structures ? "/>
    <n v="3"/>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Faut-il preciser qu'il ya une consigne etablit par un des chefs de la riposte et donner aux infirmiers titulaires des centre de santé qui laisse à ce que la legereté dans le traitement soit generalisée dans de structures ?  (21-46, Beni)"/>
    <s v=" (Beni, Bundji)"/>
    <m/>
  </r>
  <r>
    <s v="2021_wk46_128"/>
    <d v="2021-11-10T00:00:00"/>
    <s v="21-46"/>
    <s v="Beni"/>
    <s v="Bundji"/>
    <s v="Vanole "/>
    <s v="PAP.D2D"/>
    <s v="Que la confiance revienne ainsi que la conscience des infirmiers pour faire un bon traitement dans des strustructure sanitaire sans que tous soient  transferer à l'hôpital general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Que la confiance revienne ainsi que la conscience des infirmiers pour faire un bon traitement dans des strustructure sanitaire sans que tous soient  transferer à l'hôpital general  (21-46, Beni)"/>
    <s v=" (Beni, Bundji)"/>
    <m/>
  </r>
  <r>
    <s v="2021_wk46_129"/>
    <d v="2021-11-10T00:00:00"/>
    <s v="21-46"/>
    <s v="Beni"/>
    <s v="Sayo"/>
    <m/>
    <s v="PAP.D2D"/>
    <s v="Vous voulez nous apprendre la croix-rouge pour que nous ne puissions pas raisonner ebola "/>
    <n v="2"/>
    <x v="0"/>
    <s v="Rumeur_croyance_observation.Rumors_beliefs_observations"/>
    <s v="Critique_observation_de_la_riposte.Critique_observation_of_the_response"/>
    <s v="Commentaire sur personnel Croix Rouge - Comment about Red Cross"/>
    <m/>
    <m/>
    <m/>
    <m/>
    <m/>
    <m/>
    <m/>
    <m/>
    <m/>
    <m/>
    <s v="novembre 2021"/>
    <s v="No cross-type variable"/>
    <s v="Vous voulez nous apprendre la croix-rouge pour que nous ne puissions pas raisonner ebola  (21-46, Beni)"/>
    <s v=" (Beni, Sayo)"/>
    <m/>
  </r>
  <r>
    <s v="2021_wk46_130"/>
    <d v="2021-11-10T00:00:00"/>
    <s v="21-46"/>
    <s v="Beni"/>
    <s v="Sayo"/>
    <m/>
    <s v="PAP.D2D"/>
    <s v="Nous avons compris ce que vous dites mais vous devez savoir que la malaria aussi nous derange à cause des moustiques  "/>
    <n v="2"/>
    <x v="3"/>
    <s v="Rumeur_croyance_observation.Rumors_beliefs_observations.5"/>
    <s v="Croyances_sur_la_maladie.Beliefs_about_the_disease.5"/>
    <s v="Autre croyance sur la maladie - Other belief about the disease"/>
    <m/>
    <m/>
    <m/>
    <m/>
    <m/>
    <m/>
    <m/>
    <m/>
    <m/>
    <m/>
    <s v="novembre 2021"/>
    <s v="No cross-type variable"/>
    <s v="Nous avons compris ce que vous dites mais vous devez savoir que la malaria aussi nous derange à cause des moustiques   (21-46, Beni)"/>
    <s v=" (Beni, Sayo)"/>
    <m/>
  </r>
  <r>
    <s v="2021_wk46_131"/>
    <d v="2021-11-10T00:00:00"/>
    <s v="21-46"/>
    <s v="Beni"/>
    <s v="Sayo"/>
    <m/>
    <s v="PAP.D2D"/>
    <s v="Merci pour ce courage dont vous ne cessez de montrer envers nous "/>
    <n v="2"/>
    <x v="0"/>
    <s v="Remerciement_encouragement.Appreciation_encouragement"/>
    <s v="Merci_pour_la_sensibilisation.Thanks_for_the_health_promotion"/>
    <s v="Merci pour la sensibilisation - Thanks for the health promotion"/>
    <m/>
    <m/>
    <m/>
    <m/>
    <m/>
    <m/>
    <m/>
    <m/>
    <m/>
    <m/>
    <s v="novembre 2021"/>
    <s v="No cross-type variable"/>
    <s v="Merci pour ce courage dont vous ne cessez de montrer envers nous  (21-46, Beni)"/>
    <s v=" (Beni, Sayo)"/>
    <m/>
  </r>
  <r>
    <s v="2021_wk46_132"/>
    <d v="2021-11-10T00:00:00"/>
    <s v="21-46"/>
    <s v="Beni"/>
    <s v="Paida"/>
    <m/>
    <s v="PAP.D2D"/>
    <s v="Même si les croix-rouge sont nos frères , ils peuvent nous faire du mal dans ebola "/>
    <n v="2"/>
    <x v="0"/>
    <s v="Rumeur_croyance_observation.Rumors_beliefs_observations"/>
    <s v="Critique_observation_de_la_riposte.Critique_observation_of_the_response"/>
    <s v="Commentaire sur personnel Croix Rouge - Comment about Red Cross"/>
    <m/>
    <m/>
    <m/>
    <m/>
    <m/>
    <m/>
    <m/>
    <m/>
    <m/>
    <m/>
    <s v="novembre 2021"/>
    <s v="No cross-type variable"/>
    <s v="Même si les croix-rouge sont nos frères , ils peuvent nous faire du mal dans ebola  (21-46, Beni)"/>
    <s v=" (Beni, Paida)"/>
    <m/>
  </r>
  <r>
    <s v="2021_wk46_133"/>
    <d v="2021-11-10T00:00:00"/>
    <s v="21-46"/>
    <s v="Beni"/>
    <s v="Paida"/>
    <m/>
    <s v="PAP.D2D"/>
    <s v="Nous presseurs des briques , comment pouvons-nous nous proteger contre les infections alors que nous sommes à contacts de saleté ? "/>
    <n v="2"/>
    <x v="0"/>
    <s v="Question.Question"/>
    <s v="Comportements_pour_la_prévention_d_Ebola.EVD_protective_behaviors"/>
    <s v="Comportements pour la prévention d'Ebola - EVD protective behaviors"/>
    <m/>
    <m/>
    <m/>
    <m/>
    <m/>
    <m/>
    <m/>
    <m/>
    <m/>
    <m/>
    <s v="novembre 2021"/>
    <s v="No cross-type variable"/>
    <s v="Nous presseurs des briques , comment pouvons-nous nous proteger contre les infections alors que nous sommes à contacts de saleté ?  (21-46, Beni)"/>
    <s v=" (Beni, Paida)"/>
    <m/>
  </r>
  <r>
    <s v="2021_wk46_134"/>
    <d v="2021-11-10T00:00:00"/>
    <s v="21-46"/>
    <s v="Beni"/>
    <s v="Paida"/>
    <m/>
    <s v="PAP.D2D"/>
    <s v="Nous avons besoin du savon et d'eau potable chez nous "/>
    <n v="2"/>
    <x v="0"/>
    <s v="Suggestion_demande.Suggestion_request"/>
    <s v="Encourager_le_lavage_des_mains.Encourage_hand_washing"/>
    <s v="Fournir dispositif lavemain (avec l'eau, savon) - Provide handwashing station (with water, soap)"/>
    <m/>
    <m/>
    <m/>
    <m/>
    <m/>
    <m/>
    <m/>
    <m/>
    <m/>
    <m/>
    <s v="novembre 2021"/>
    <s v="No cross-type variable"/>
    <s v="Nous avons besoin du savon et d'eau potable chez nous  (21-46, Beni)"/>
    <s v=" (Beni, Paida)"/>
    <m/>
  </r>
  <r>
    <s v="2021_wk46_135"/>
    <d v="2021-11-10T00:00:00"/>
    <s v="21-46"/>
    <s v="Beni"/>
    <s v="Paida"/>
    <m/>
    <s v="PAP.D2D"/>
    <s v="Pourquoi il n'y a pas la gratuité des medicaments aujourd'hui comme à la 10 eme epidemie  ? "/>
    <n v="2"/>
    <x v="0"/>
    <s v="Question.Question"/>
    <s v="Diagnostique_traitement_CTE_système_santé.Diagnosis_treatment_ETC_health_system"/>
    <s v="Diagnostique, traitement, CTE - Diagnosis, treatment, ETC"/>
    <m/>
    <m/>
    <m/>
    <m/>
    <m/>
    <m/>
    <m/>
    <m/>
    <m/>
    <m/>
    <s v="novembre 2021"/>
    <s v="No cross-type variable"/>
    <s v="Pourquoi il n'y a pas la gratuité des medicaments aujourd'hui comme à la 10 eme epidemie  ?  (21-46, Beni)"/>
    <s v=" (Beni, Paida)"/>
    <m/>
  </r>
  <r>
    <s v="2021_wk46_136"/>
    <d v="2021-11-10T00:00:00"/>
    <s v="21-46"/>
    <s v="Beni"/>
    <s v="Paida"/>
    <m/>
    <s v="PAP.D2D"/>
    <s v="La maladie d'ebola a été créée par le groupe des  biologistes pour expermenter leur microbe du laboratoire  à la communauté de l'Est "/>
    <n v="2"/>
    <x v="0"/>
    <s v="Rumeur_croyance_observation.Rumors_beliefs_observations"/>
    <s v="Ebola_est_un_complot_du_gouvernement_ou_des_autres.Ebola_is_a_scheme_of_government_or_others"/>
    <s v="Ebola est un complot des étrangers ou autres - Ebola is a scheme of foreigners or others"/>
    <m/>
    <m/>
    <m/>
    <m/>
    <m/>
    <m/>
    <m/>
    <m/>
    <m/>
    <m/>
    <s v="novembre 2021"/>
    <s v="No cross-type variable"/>
    <s v="La maladie d'ebola a été créée par le groupe des  biologistes pour expermenter leur microbe du laboratoire  à la communauté de l'Est  (21-46, Beni)"/>
    <s v=" (Beni, Paida)"/>
    <m/>
  </r>
  <r>
    <s v="2021_wk46_137"/>
    <d v="2021-11-10T00:00:00"/>
    <s v="21-46"/>
    <s v="Beni"/>
    <s v="Paida"/>
    <m/>
    <s v="PAP.D2D"/>
    <s v="La maladie n'existe pas c'est une creation satanique "/>
    <n v="2"/>
    <x v="0"/>
    <s v="Rumeur_croyance_observation.Rumors_beliefs_observations"/>
    <s v="Ebola_n_existe_pas.Ebola_does_not_exist"/>
    <s v="Ebola n'existe pas - Ebola does not exist"/>
    <m/>
    <m/>
    <m/>
    <m/>
    <m/>
    <m/>
    <m/>
    <m/>
    <m/>
    <m/>
    <s v="novembre 2021"/>
    <s v="No cross-type variable"/>
    <s v="La maladie n'existe pas c'est une creation satanique  (21-46, Beni)"/>
    <s v=" (Beni, Paida)"/>
    <m/>
  </r>
  <r>
    <s v="2021_wk46_137"/>
    <d v="2021-11-10T00:00:00"/>
    <s v="21-46"/>
    <s v="Beni"/>
    <s v="Paida"/>
    <m/>
    <s v="PAP.D2D"/>
    <s v="La maladie n'existe pas c'est une creation satanique "/>
    <n v="2"/>
    <x v="0"/>
    <s v="Rumeur_croyance_observation.Rumors_beliefs_observations"/>
    <s v="Origine_d_Ebola.Ebola_causes"/>
    <s v="Origine surnaturelle - Supernatural cause"/>
    <m/>
    <m/>
    <m/>
    <m/>
    <m/>
    <m/>
    <m/>
    <m/>
    <m/>
    <m/>
    <s v="novembre 2021"/>
    <s v="No cross-type variable"/>
    <s v="La maladie n'existe pas c'est une creation satanique  (21-46, Beni)"/>
    <s v=" (Beni, Paida)"/>
    <m/>
  </r>
  <r>
    <s v="2021_wk46_138"/>
    <d v="2021-11-10T00:00:00"/>
    <s v="21-46"/>
    <s v="Beni"/>
    <s v="Paida"/>
    <m/>
    <s v="PAP.D2D"/>
    <s v="Que les equipes de l'EDS donnent plus vite les resultat du décès qu' ils soient souple pour ne pas créer une panique à la communauté "/>
    <n v="2"/>
    <x v="0"/>
    <s v="Suggestion_demande.Suggestion_request"/>
    <s v="Améliorer_les_enterrements.Improve_burials"/>
    <s v="Autre suggestion enterrements - Other suggestion burials"/>
    <m/>
    <m/>
    <m/>
    <m/>
    <m/>
    <m/>
    <m/>
    <m/>
    <m/>
    <m/>
    <s v="novembre 2021"/>
    <s v="No cross-type variable"/>
    <s v="Que les equipes de l'EDS donnent plus vite les resultat du décès qu' ils soient souple pour ne pas créer une panique à la communauté  (21-46, Beni)"/>
    <s v=" (Beni, Paida)"/>
    <m/>
  </r>
  <r>
    <s v="2021_wk46_139"/>
    <d v="2021-11-10T00:00:00"/>
    <s v="21-46"/>
    <s v="Beni"/>
    <s v="Paida"/>
    <m/>
    <s v="PAP.D2D"/>
    <s v="Quand l'epidemie d'ebola est dans une region quelconque , il revient encore après combien des années  ?"/>
    <n v="1"/>
    <x v="0"/>
    <s v="Question.Question"/>
    <s v="Ebola_et_ses_conséquences.Ebola_and_its_consequences"/>
    <s v="Durée de l'épidémie  du virus Ebola - Duration of outbreak"/>
    <m/>
    <m/>
    <n v="1"/>
    <m/>
    <m/>
    <m/>
    <m/>
    <m/>
    <m/>
    <m/>
    <s v="novembre 2021"/>
    <s v="No cross-type variable"/>
    <s v="Quand l'epidemie d'ebola est dans une region quelconque , il revient encore après combien des années  ? (21-46, Beni)"/>
    <s v=" (Beni, Paida)"/>
    <m/>
  </r>
  <r>
    <s v="2021_wk46_140"/>
    <d v="2021-11-10T00:00:00"/>
    <s v="21-46"/>
    <s v="Beni"/>
    <s v="Paida"/>
    <m/>
    <s v="PAP.D2D"/>
    <s v="Quelle methode les motards peuvent prendre face à leurs client pour eviter les contamination  ? "/>
    <n v="1"/>
    <x v="0"/>
    <s v="Question.Question"/>
    <s v="Comportements_pour_la_prévention_d_Ebola.EVD_protective_behaviors"/>
    <s v="Comportements pour la prévention d'Ebola - EVD protective behaviors"/>
    <m/>
    <m/>
    <m/>
    <m/>
    <m/>
    <m/>
    <m/>
    <m/>
    <m/>
    <m/>
    <s v="novembre 2021"/>
    <s v="No cross-type variable"/>
    <s v="Quelle methode les motards peuvent prendre face à leurs client pour eviter les contamination  ?  (21-46, Beni)"/>
    <s v=" (Beni, Paida)"/>
    <m/>
  </r>
  <r>
    <s v="2021_wk46_141"/>
    <d v="2021-11-10T00:00:00"/>
    <s v="21-46"/>
    <s v="Beni"/>
    <s v="Paida"/>
    <m/>
    <s v="PAP.D2D"/>
    <s v="Que le ministre de la santé songe à doter toutes les structures en soins gratuit  suite à la souffrance que la population tranverse "/>
    <n v="3"/>
    <x v="0"/>
    <s v="Suggestion_demande.Suggestion_request"/>
    <s v="Améliorer_les_soins_de_santé.Improve_health_care"/>
    <s v="Améliorer les soins de santé - Improve health care"/>
    <m/>
    <m/>
    <m/>
    <m/>
    <m/>
    <m/>
    <m/>
    <m/>
    <m/>
    <m/>
    <s v="novembre 2021"/>
    <s v="No cross-type variable"/>
    <s v="Que le ministre de la santé songe à doter toutes les structures en soins gratuit  suite à la souffrance que la population tranverse  (21-46, Beni)"/>
    <s v=" (Beni, Paida)"/>
    <m/>
  </r>
  <r>
    <s v="2021_wk46_142"/>
    <d v="2021-11-11T00:00:00"/>
    <s v="21-46"/>
    <s v="Beni"/>
    <s v="Mabakanga"/>
    <m/>
    <s v="SDM.MSA"/>
    <s v="Avant la maladie on fait passer la NFC finalement d’où est passé ebola, est-ce que c'est ne pas un montage?"/>
    <n v="2"/>
    <x v="0"/>
    <s v="Rumeur_croyance_observation.Rumors_beliefs_observations"/>
    <s v="Ebola_est_un_complot_du_gouvernement_ou_des_autres.Ebola_is_a_scheme_of_government_or_others"/>
    <s v="Ebola est un outil politique - Ebola is a political tool"/>
    <m/>
    <m/>
    <m/>
    <m/>
    <m/>
    <m/>
    <m/>
    <m/>
    <m/>
    <m/>
    <s v="novembre 2021"/>
    <s v="No cross-type variable"/>
    <s v="Avant la maladie on fait passer la NFC finalement d’où est passé ebola, est-ce que c'est ne pas un montage? (21-46, Beni)"/>
    <s v=" (Beni, Mabakanga)"/>
    <m/>
  </r>
  <r>
    <s v="2021_wk46_143"/>
    <d v="2021-11-11T00:00:00"/>
    <s v="21-46"/>
    <s v="Beni"/>
    <s v="Mabakanga"/>
    <m/>
    <s v="SDM.MSA"/>
    <s v="Est-ce que le mauvais traitement des guéris ne peut pas ramener ebola?"/>
    <n v="1"/>
    <x v="0"/>
    <s v="Question.Question"/>
    <s v="Processus_de_riposte.Response_processes"/>
    <s v="Questions par rapport aux personnes guéries de MVE - Questions about EVD survivors"/>
    <m/>
    <m/>
    <n v="1"/>
    <m/>
    <m/>
    <m/>
    <m/>
    <m/>
    <m/>
    <m/>
    <s v="novembre 2021"/>
    <s v="No cross-type variable"/>
    <s v="Est-ce que le mauvais traitement des guéris ne peut pas ramener ebola? (21-46, Beni)"/>
    <s v=" (Beni, Mabakanga)"/>
    <m/>
  </r>
  <r>
    <s v="2021_wk46_144"/>
    <d v="2021-11-11T00:00:00"/>
    <s v="21-46"/>
    <s v="Beni"/>
    <s v="Mabakanga"/>
    <m/>
    <s v="SDM.MSA"/>
    <s v="Pourquoi la PCI semble disparaitre pour la 13eme épidemie d'ebola?"/>
    <n v="2"/>
    <x v="0"/>
    <s v="Question.Question"/>
    <s v="Processus_de_riposte.Response_processes"/>
    <s v="Processus de riposte - Response processes"/>
    <m/>
    <m/>
    <n v="1"/>
    <m/>
    <m/>
    <m/>
    <m/>
    <m/>
    <m/>
    <m/>
    <s v="novembre 2021"/>
    <s v="No cross-type variable"/>
    <s v="Pourquoi la PCI semble disparaitre pour la 13eme épidemie d'ebola? (21-46, Beni)"/>
    <s v=" (Beni, Mabakanga)"/>
    <m/>
  </r>
  <r>
    <s v="2021_wk46_145"/>
    <d v="2021-11-11T00:00:00"/>
    <s v="21-46"/>
    <s v="Beni"/>
    <s v="Mabakanga"/>
    <m/>
    <s v="SDM.MSA"/>
    <s v="Pourquoi la Croix-Rouge ne donne plus les materiels aux centres de santé?"/>
    <n v="2"/>
    <x v="0"/>
    <s v="Question.Question"/>
    <s v="Processus_de_riposte.Response_processes"/>
    <s v="Processus de riposte - Response processes"/>
    <m/>
    <m/>
    <n v="1"/>
    <m/>
    <m/>
    <m/>
    <m/>
    <m/>
    <m/>
    <m/>
    <s v="novembre 2021"/>
    <s v="No cross-type variable"/>
    <s v="Pourquoi la Croix-Rouge ne donne plus les materiels aux centres de santé? (21-46, Beni)"/>
    <s v=" (Beni, Mabakanga)"/>
    <m/>
  </r>
  <r>
    <s v="2021_wk46_146"/>
    <d v="2021-11-11T00:00:00"/>
    <s v="21-46"/>
    <s v="Beni"/>
    <s v="Mabakanga"/>
    <m/>
    <s v="SDM.MSA"/>
    <s v="Pour palier à la maladie, reactivez tous les systemes qui existaient pendant la 10 eme épidemie"/>
    <n v="2"/>
    <x v="0"/>
    <s v="Suggestion_demande.Suggestion_request"/>
    <s v="Améliorer_les_soins_de_santé.Improve_health_care"/>
    <s v="Améliorer les soins de santé - Improve health care"/>
    <m/>
    <m/>
    <m/>
    <m/>
    <m/>
    <m/>
    <m/>
    <m/>
    <m/>
    <m/>
    <s v="novembre 2021"/>
    <s v="No cross-type variable"/>
    <s v="Pour palier à la maladie, reactivez tous les systemes qui existaient pendant la 10 eme épidemie (21-46, Beni)"/>
    <s v=" (Beni, Mabakanga)"/>
    <m/>
  </r>
  <r>
    <s v="2021_wk46_147"/>
    <d v="2021-11-11T00:00:00"/>
    <s v="21-46"/>
    <s v="Beni"/>
    <s v="Mabakanga"/>
    <m/>
    <s v="SDM.MSA"/>
    <s v="Rassurez à la population qu'ebola va guerrir"/>
    <n v="2"/>
    <x v="0"/>
    <s v="Suggestion_demande.Suggestion_request"/>
    <s v="Autres_suggestions_ou_demandes.Other_suggestions_or_requests"/>
    <s v="Autres suggestions - Other suggestions"/>
    <m/>
    <m/>
    <m/>
    <m/>
    <m/>
    <m/>
    <m/>
    <m/>
    <m/>
    <m/>
    <s v="novembre 2021"/>
    <s v="No cross-type variable"/>
    <s v="Rassurez à la population qu'ebola va guerrir (21-46, Beni)"/>
    <s v=" (Beni, Mabakanga)"/>
    <m/>
  </r>
  <r>
    <s v="2021_wk46_148"/>
    <d v="2021-11-11T00:00:00"/>
    <s v="21-46"/>
    <s v="Beni"/>
    <s v="Mabakanga"/>
    <m/>
    <s v="SDM.MSA"/>
    <s v="Merci poour les émissions Croix-Rouge"/>
    <n v="3"/>
    <x v="0"/>
    <s v="Remerciement_encouragement.Appreciation_encouragement"/>
    <s v="Merci_pour_la_sensibilisation.Thanks_for_the_health_promotion"/>
    <s v="Merci pour la sensibilisation - Thanks for the health promotion"/>
    <m/>
    <m/>
    <m/>
    <m/>
    <m/>
    <m/>
    <m/>
    <m/>
    <m/>
    <m/>
    <s v="novembre 2021"/>
    <s v="No cross-type variable"/>
    <s v="Merci poour les émissions Croix-Rouge (21-46, Beni)"/>
    <s v=" (Beni, Mabakanga)"/>
    <m/>
  </r>
  <r>
    <s v="2021_wk46_149"/>
    <d v="2021-11-12T00:00:00"/>
    <s v="21-46"/>
    <s v="Beni"/>
    <s v="Kanzulinzuli"/>
    <s v="Rwenzori"/>
    <s v="SDM.MSA"/>
    <s v="Pourquoi seulement les riches qui reçoivent la vraie dose du vaccin contre la MVE ? "/>
    <n v="2"/>
    <x v="0"/>
    <s v="Question.Question"/>
    <s v="Vaccin.Vaccine"/>
    <s v="Distribution inéquitable du vaccin - Unfair vaccine distribution"/>
    <m/>
    <m/>
    <m/>
    <m/>
    <m/>
    <m/>
    <m/>
    <m/>
    <m/>
    <m/>
    <s v="novembre 2021"/>
    <s v="No cross-type variable"/>
    <s v="Pourquoi seulement les riches qui reçoivent la vraie dose du vaccin contre la MVE ?  (21-46, Beni)"/>
    <s v=" (Beni, Kanzulinzuli)"/>
    <m/>
  </r>
  <r>
    <s v="2021_wk46_150"/>
    <d v="2021-11-12T00:00:00"/>
    <s v="21-46"/>
    <s v="Beni"/>
    <s v="Kanzulinzuli"/>
    <s v="Rwenzori"/>
    <s v="SDM.MSA"/>
    <s v="Que cette epidemie prenne fin le plus vite possible car nous avions trop souffert pendant l'epidemie passée "/>
    <n v="2"/>
    <x v="0"/>
    <s v="Suggestion_demande.Suggestion_request"/>
    <s v="Processus_de_riposte_suggestions.Response_process_suggestions"/>
    <s v="Mettre fin à l’épidémie d’Ebola - End the Ebola outbreak"/>
    <m/>
    <m/>
    <m/>
    <m/>
    <m/>
    <m/>
    <m/>
    <m/>
    <m/>
    <m/>
    <s v="novembre 2021"/>
    <s v="No cross-type variable"/>
    <s v="Que cette epidemie prenne fin le plus vite possible car nous avions trop souffert pendant l'epidemie passée  (21-46, Beni)"/>
    <s v=" (Beni, Kanzulinzuli)"/>
    <m/>
  </r>
  <r>
    <s v="2021_wk46_151"/>
    <d v="2021-11-12T00:00:00"/>
    <s v="21-46"/>
    <s v="Beni"/>
    <s v="Kanzulinzuli"/>
    <s v="Rwenzori"/>
    <s v="SDM.MSA"/>
    <s v="Merci pour l'appui que vous venez de nous apporter dans ce travail communautaire et ce que vous nous avez dit que nous avons directement compris ,"/>
    <n v="1"/>
    <x v="0"/>
    <s v="Remerciement_encouragement.Appreciation_encouragement"/>
    <s v="Merci_sans_spécification.Thanks_no_specification"/>
    <s v="Merci sans spécification - Thanks no specification"/>
    <m/>
    <m/>
    <m/>
    <m/>
    <m/>
    <m/>
    <m/>
    <m/>
    <m/>
    <m/>
    <s v="novembre 2021"/>
    <s v="No cross-type variable"/>
    <s v="Merci pour l'appui que vous venez de nous apporter dans ce travail communautaire et ce que vous nous avez dit que nous avons directement compris , (21-46, Beni)"/>
    <s v=" (Beni, Kanzulinzuli)"/>
    <m/>
  </r>
  <r>
    <s v="2021_wk46_152"/>
    <d v="2021-11-12T00:00:00"/>
    <s v="21-46"/>
    <s v="Beni"/>
    <s v="Mukulya"/>
    <s v="Sokonoki"/>
    <s v="SDM.MSA"/>
    <s v="La MVE pour l'année passé n'existe pas pour aujourd'hui aussi l'ebola est un montage "/>
    <n v="2"/>
    <x v="0"/>
    <s v="Rumeur_croyance_observation.Rumors_beliefs_observations"/>
    <s v="Ebola_n_existe_pas.Ebola_does_not_exist"/>
    <s v="Ebola n'existe pas - Ebola does not exist"/>
    <m/>
    <m/>
    <m/>
    <m/>
    <m/>
    <m/>
    <m/>
    <m/>
    <m/>
    <m/>
    <s v="novembre 2021"/>
    <s v="No cross-type variable"/>
    <s v="La MVE pour l'année passé n'existe pas pour aujourd'hui aussi l'ebola est un montage  (21-46, Beni)"/>
    <s v=" (Beni, Mukulya)"/>
    <m/>
  </r>
  <r>
    <s v="2021_wk46_153"/>
    <d v="2021-11-12T00:00:00"/>
    <s v="21-46"/>
    <s v="Beni"/>
    <s v="Mukulya"/>
    <s v="Sokonoki"/>
    <s v="SDM.MSA"/>
    <s v="Lorsque l'ebola commence,   tout les soulards et les accidentés sont confirmé positif à l'hôpital "/>
    <n v="2"/>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Lorsque l'ebola commence,   tout les soulards et les accidentés sont confirmé positif à l'hôpital  (21-46, Beni)"/>
    <s v=" (Beni, Mukulya)"/>
    <m/>
  </r>
  <r>
    <s v="2021_wk46_154"/>
    <d v="2021-11-12T00:00:00"/>
    <s v="21-46"/>
    <s v="Beni"/>
    <s v="Mukulya"/>
    <s v="Sokonoki"/>
    <s v="SDM.MSA"/>
    <s v="Pourquoi lors des manifestations il n'ya pas des cas confirmé mais après les cas augmente ? "/>
    <n v="2"/>
    <x v="0"/>
    <s v="Question.Question"/>
    <s v="Autre_questions.Other_questions"/>
    <s v="Questions qui montrent un manque de confiance - Questions indicating suspicion"/>
    <m/>
    <m/>
    <m/>
    <m/>
    <m/>
    <m/>
    <m/>
    <m/>
    <m/>
    <m/>
    <s v="novembre 2021"/>
    <s v="No cross-type variable"/>
    <s v="Pourquoi lors des manifestations il n'ya pas des cas confirmé mais après les cas augmente ?  (21-46, Beni)"/>
    <s v=" (Beni, Mukulya)"/>
    <m/>
  </r>
  <r>
    <s v="2021_wk46_155"/>
    <d v="2021-11-12T00:00:00"/>
    <s v="21-46"/>
    <s v="Beni"/>
    <s v="Mukulya"/>
    <s v="Sokonoki"/>
    <s v="SDM.MSA"/>
    <s v="Pourquoi pendant l'ebola on ne ferme pas les QG pour limiter les chaines de contaminations ? "/>
    <n v="3"/>
    <x v="0"/>
    <s v="Question.Question"/>
    <s v="Transmission.Transmission"/>
    <s v="Transmission du virus Ebola - EVD transmission"/>
    <m/>
    <m/>
    <m/>
    <m/>
    <m/>
    <m/>
    <m/>
    <m/>
    <m/>
    <m/>
    <s v="novembre 2021"/>
    <s v="No cross-type variable"/>
    <s v="Pourquoi pendant l'ebola on ne ferme pas les QG pour limiter les chaines de contaminations ?  (21-46, Beni)"/>
    <s v=" (Beni, Mukulya)"/>
    <m/>
  </r>
  <r>
    <s v="2021_wk46_156"/>
    <d v="2021-11-12T00:00:00"/>
    <s v="21-46"/>
    <s v="Beni"/>
    <s v="Mukulya"/>
    <s v="Sokonoki"/>
    <s v="SDM.MSA"/>
    <s v="Pour nous aider , il faudrait terminer le massacre qui vient de faire longtemps en ville de Beni et territoire "/>
    <n v="2"/>
    <x v="0"/>
    <s v="Suggestion_demande.Suggestion_request"/>
    <s v="Autres_suggestions_ou_demandes.Other_suggestions_or_requests"/>
    <s v="Securité, mettre fin à la guerre - Safety, security, end the war"/>
    <m/>
    <m/>
    <m/>
    <m/>
    <m/>
    <m/>
    <m/>
    <m/>
    <m/>
    <m/>
    <s v="novembre 2021"/>
    <s v="No cross-type variable"/>
    <s v="Pour nous aider , il faudrait terminer le massacre qui vient de faire longtemps en ville de Beni et territoire  (21-46, Beni)"/>
    <s v=" (Beni, Mukulya)"/>
    <m/>
  </r>
  <r>
    <s v="2021_wk46_157"/>
    <d v="2021-11-12T00:00:00"/>
    <s v="21-46"/>
    <s v="Beni"/>
    <s v="Mukulya"/>
    <s v="Sokonoki"/>
    <s v="SDM.MSA"/>
    <s v="Il faudra prevoir des lavabos pour mieux se proteger contre la MVE "/>
    <n v="2"/>
    <x v="0"/>
    <s v="Suggestion_demande.Suggestion_request"/>
    <s v="Encourager_le_lavage_des_mains.Encourage_hand_washing"/>
    <s v="Fournir dispositif lavemain (avec l'eau, savon) - Provide handwashing station (with water, soap)"/>
    <m/>
    <m/>
    <m/>
    <m/>
    <m/>
    <m/>
    <m/>
    <m/>
    <m/>
    <m/>
    <s v="novembre 2021"/>
    <s v="No cross-type variable"/>
    <s v="Il faudra prevoir des lavabos pour mieux se proteger contre la MVE  (21-46, Beni)"/>
    <s v=" (Beni, Mukulya)"/>
    <m/>
  </r>
  <r>
    <s v="2021_wk46_158"/>
    <d v="2021-11-12T00:00:00"/>
    <s v="21-46"/>
    <s v="Beni"/>
    <s v="Malepe"/>
    <m/>
    <s v="SDM.MSA"/>
    <s v="Pourquoi lorsque l'epidemie d'ebola avait commencé ce sont les relais communautaires qui passaient dans la communauté pour la sensibilisation pourquoi ça ne se passe pas dans le 13 eme  épidemie  donc ce ne pas la verité ?"/>
    <n v="2"/>
    <x v="0"/>
    <s v="Question.Question"/>
    <s v="Ebola_et_ses_conséquences.Ebola_and_its_consequences"/>
    <s v="Les faits et spécificités d’Ebola - Ebola facts and features"/>
    <m/>
    <m/>
    <m/>
    <m/>
    <m/>
    <m/>
    <m/>
    <m/>
    <m/>
    <m/>
    <s v="novembre 2021"/>
    <s v="No cross-type variable"/>
    <s v="Pourquoi lorsque l'epidemie d'ebola avait commencé ce sont les relais communautaires qui passaient dans la communauté pour la sensibilisation pourquoi ça ne se passe pas dans le 13 eme  épidemie  donc ce ne pas la verité ? (21-46, Beni)"/>
    <s v=" (Beni, Malepe)"/>
    <m/>
  </r>
  <r>
    <s v="2021_wk46_159"/>
    <d v="2021-11-12T00:00:00"/>
    <s v="21-46"/>
    <s v="Beni"/>
    <s v="Malepe"/>
    <m/>
    <s v="SDM.MSA"/>
    <s v="Cette réapparition d'Ebola n'est pas un moyen de nous priver encore des élections en 2023 comme il a été le cas en 2018 ?"/>
    <n v="2"/>
    <x v="0"/>
    <s v="Question.Question"/>
    <s v="Ebola_et_ses_conséquences.Ebola_and_its_consequences"/>
    <s v="Les faits et spécificités d’Ebola - Ebola facts and features"/>
    <m/>
    <m/>
    <m/>
    <m/>
    <m/>
    <m/>
    <m/>
    <m/>
    <m/>
    <m/>
    <s v="novembre 2021"/>
    <s v="No cross-type variable"/>
    <s v="Cette réapparition d'Ebola n'est pas un moyen de nous priver encore des élections en 2023 comme il a été le cas en 2018 ? (21-46, Beni)"/>
    <s v=" (Beni, Malepe)"/>
    <m/>
  </r>
  <r>
    <s v="2021_wk46_160"/>
    <d v="2021-11-12T00:00:00"/>
    <s v="21-46"/>
    <s v="Beni"/>
    <s v="Malepe"/>
    <m/>
    <s v="SDM.MSA"/>
    <s v="Comment les contactes sont gerer pour que la maladie se termine vite ? "/>
    <n v="2"/>
    <x v="0"/>
    <s v="Question.Question"/>
    <s v="Diagnostique_traitement_CTE_système_santé.Diagnosis_treatment_ETC_health_system"/>
    <s v="Diagnostique, traitement, CTE - Diagnosis, treatment, ETC"/>
    <m/>
    <m/>
    <m/>
    <m/>
    <m/>
    <m/>
    <m/>
    <m/>
    <m/>
    <m/>
    <s v="novembre 2021"/>
    <s v="No cross-type variable"/>
    <s v="Comment les contactes sont gerer pour que la maladie se termine vite ?  (21-46, Beni)"/>
    <s v=" (Beni, Malepe)"/>
    <m/>
  </r>
  <r>
    <s v="2021_wk46_161"/>
    <d v="2021-11-12T00:00:00"/>
    <s v="21-46"/>
    <s v="Beni"/>
    <s v="Malepe"/>
    <m/>
    <s v="SDM.MSA"/>
    <s v="Pourquoi toujours ici à Beni des résistances de l'épidémie d'Ebola et corona plus  massacre ? "/>
    <n v="2"/>
    <x v="0"/>
    <s v="Question.Question"/>
    <s v="Ebola_et_ses_conséquences.Ebola_and_its_consequences"/>
    <s v="Les faits et spécificités d’Ebola - Ebola facts and features"/>
    <m/>
    <m/>
    <m/>
    <m/>
    <m/>
    <m/>
    <m/>
    <m/>
    <m/>
    <m/>
    <s v="novembre 2021"/>
    <s v="No cross-type variable"/>
    <s v="Pourquoi toujours ici à Beni des résistances de l'épidémie d'Ebola et corona plus  massacre ?  (21-46, Beni)"/>
    <s v=" (Beni, Malepe)"/>
    <m/>
  </r>
  <r>
    <s v="2021_wk46_161"/>
    <d v="2021-11-12T00:00:00"/>
    <s v="21-46"/>
    <s v="Beni"/>
    <s v="Malepe"/>
    <m/>
    <s v="SDM.MSA"/>
    <s v="Pourquoi toujours ici à Beni des résistances de l'épidémie d'Ebola et corona plus  massacre ? "/>
    <n v="2"/>
    <x v="1"/>
    <s v="Question.Question.2"/>
    <s v="Questions_sur_la_maladie.Questions_about_the_disease"/>
    <s v="Des faits et spécificités de la maladie - Facts and specifics of the disease"/>
    <m/>
    <m/>
    <m/>
    <m/>
    <m/>
    <m/>
    <m/>
    <m/>
    <m/>
    <m/>
    <s v="novembre 2021"/>
    <s v="No cross-type variable"/>
    <s v="Pourquoi toujours ici à Beni des résistances de l'épidémie d'Ebola et corona plus  massacre ?  (21-46, Beni)"/>
    <s v=" (Beni, Malepe)"/>
    <m/>
  </r>
  <r>
    <s v="2021_wk46_162"/>
    <d v="2021-11-12T00:00:00"/>
    <s v="21-46"/>
    <s v="Beni"/>
    <s v="Malepe"/>
    <m/>
    <s v="SDM.MSA"/>
    <s v="Pourquoi lorsqu'il y a apparution de l'épidemie , beaucoup de personnes ont eu peur d'aller à l'hôpita ? "/>
    <n v="3"/>
    <x v="0"/>
    <s v="Question.Question"/>
    <s v="Ebola_et_ses_conséquences.Ebola_and_its_consequences"/>
    <s v="Les faits et spécificités d’Ebola - Ebola facts and features"/>
    <m/>
    <m/>
    <m/>
    <m/>
    <m/>
    <m/>
    <m/>
    <m/>
    <m/>
    <m/>
    <s v="novembre 2021"/>
    <s v="No cross-type variable"/>
    <s v="Pourquoi lorsqu'il y a apparution de l'épidemie , beaucoup de personnes ont eu peur d'aller à l'hôpita ?  (21-46, Beni)"/>
    <s v=" (Beni, Malepe)"/>
    <m/>
  </r>
  <r>
    <s v="2021_wk46_163"/>
    <d v="2021-11-12T00:00:00"/>
    <s v="21-46"/>
    <s v="Beni"/>
    <s v="Malepe"/>
    <m/>
    <s v="SDM.MSA"/>
    <s v="Nous demandons à tous les medecins de prier chaque fois avant de consulter le malade "/>
    <n v="3"/>
    <x v="0"/>
    <s v="Suggestion_demande.Suggestion_request"/>
    <s v="Autres_suggestions_ou_demandes.Other_suggestions_or_requests"/>
    <s v="Autres suggestions - Other suggestions"/>
    <m/>
    <m/>
    <m/>
    <m/>
    <m/>
    <m/>
    <m/>
    <m/>
    <m/>
    <m/>
    <s v="novembre 2021"/>
    <s v="No cross-type variable"/>
    <s v="Nous demandons à tous les medecins de prier chaque fois avant de consulter le malade  (21-46, Beni)"/>
    <s v=" (Beni, Malepe)"/>
    <m/>
  </r>
  <r>
    <s v="2021_wk46_164"/>
    <d v="2021-11-12T00:00:00"/>
    <s v="21-46"/>
    <s v="Beni"/>
    <s v="Malepe"/>
    <m/>
    <s v="SDM.MSA"/>
    <s v="Nous vous remercions pour ce courage que vous vous donnez pour venir nous sensibiliser pendant l'épidemie "/>
    <n v="3"/>
    <x v="0"/>
    <s v="Remerciement_encouragement.Appreciation_encouragement"/>
    <s v="Merci_pour_la_sensibilisation.Thanks_for_the_health_promotion"/>
    <s v="Merci pour la sensibilisation - Thanks for the health promotion"/>
    <m/>
    <m/>
    <m/>
    <m/>
    <m/>
    <m/>
    <m/>
    <m/>
    <m/>
    <m/>
    <s v="novembre 2021"/>
    <s v="No cross-type variable"/>
    <s v="Nous vous remercions pour ce courage que vous vous donnez pour venir nous sensibiliser pendant l'épidemie  (21-46, Beni)"/>
    <s v=" (Beni, Malepe)"/>
    <m/>
  </r>
  <r>
    <s v="2021_wk46_165"/>
    <d v="2021-11-12T00:00:00"/>
    <s v="21-46"/>
    <s v="Beni"/>
    <s v="Tamende"/>
    <m/>
    <s v="SDM.MSA"/>
    <s v="Bien informer à propos de cette nouvelle apparution de la MVE , néanmoins que cette épidemie ne prenne plus le caractère lucratif comme ça été pendant la période epidemiologique passée "/>
    <n v="3"/>
    <x v="0"/>
    <s v="Suggestion_demande.Suggestion_request"/>
    <s v="Autres_suggestions_ou_demandes.Other_suggestions_or_requests"/>
    <s v="Autres suggestions - Other suggestions"/>
    <m/>
    <m/>
    <m/>
    <m/>
    <m/>
    <m/>
    <m/>
    <m/>
    <m/>
    <m/>
    <s v="novembre 2021"/>
    <s v="No cross-type variable"/>
    <s v="Bien informer à propos de cette nouvelle apparution de la MVE , néanmoins que cette épidemie ne prenne plus le caractère lucratif comme ça été pendant la période epidemiologique passée  (21-46, Beni)"/>
    <s v=" (Beni, Tamende)"/>
    <m/>
  </r>
  <r>
    <s v="2021_wk46_166"/>
    <d v="2021-11-12T00:00:00"/>
    <s v="21-46"/>
    <s v="Beni"/>
    <s v="Tamende"/>
    <m/>
    <s v="SDM.MSA"/>
    <s v="Y a -t-il des nouvelles molecules qui traitent cette nouvelle ebola ou soit toujours les molecules qu'utilisait le docteur Muyembe lors de la 10 eme épidemie  ? "/>
    <n v="2"/>
    <x v="0"/>
    <s v="Question.Question"/>
    <s v="Diagnostique_traitement_CTE_système_santé.Diagnosis_treatment_ETC_health_system"/>
    <s v="Diagnostique, traitement, CTE - Diagnosis, treatment, ETC"/>
    <m/>
    <m/>
    <m/>
    <m/>
    <m/>
    <m/>
    <m/>
    <m/>
    <m/>
    <m/>
    <s v="novembre 2021"/>
    <s v="No cross-type variable"/>
    <s v="Y a -t-il des nouvelles molecules qui traitent cette nouvelle ebola ou soit toujours les molecules qu'utilisait le docteur Muyembe lors de la 10 eme épidemie  ?  (21-46, Beni)"/>
    <s v=" (Beni, Tamende)"/>
    <m/>
  </r>
  <r>
    <s v="2021_wk46_167"/>
    <d v="2021-11-12T00:00:00"/>
    <s v="21-46"/>
    <s v="Beni"/>
    <s v="Tamende"/>
    <m/>
    <s v="SDM.MSA"/>
    <s v="Pourqu'une bonne partie de la communauté nous soit attentif  sans peine , il faut que l'etat congolais retablisse d'abord la paix  et la securité car nombreux ont des troumatisme à cause de la guerre et ne reçoivent cet echo sur ebola avec beaucoup des reserves "/>
    <n v="1"/>
    <x v="0"/>
    <s v="Suggestion_demande.Suggestion_request"/>
    <s v="Autres_suggestions_ou_demandes.Other_suggestions_or_requests"/>
    <s v="Securité, mettre fin à la guerre - Safety, security, end the war"/>
    <m/>
    <m/>
    <m/>
    <m/>
    <m/>
    <m/>
    <m/>
    <m/>
    <m/>
    <m/>
    <s v="novembre 2021"/>
    <s v="No cross-type variable"/>
    <s v="Pourqu'une bonne partie de la communauté nous soit attentif  sans peine , il faut que l'etat congolais retablisse d'abord la paix  et la securité car nombreux ont des troumatisme à cause de la guerre et ne reçoivent cet echo sur ebola avec beaucoup des reserves  (21-46, Beni)"/>
    <s v=" (Beni, Tamende)"/>
    <m/>
  </r>
  <r>
    <s v="2021_wk46_168"/>
    <d v="2021-11-12T00:00:00"/>
    <s v="21-46"/>
    <s v="Beni"/>
    <s v="Tamende"/>
    <m/>
    <s v="SDM.MSA"/>
    <s v="En chanter et courage pour ce travail que la croix-rouge fait pour sa communauté "/>
    <n v="2"/>
    <x v="0"/>
    <s v="Remerciement_encouragement.Appreciation_encouragement"/>
    <s v="Encouragement.Encouragement"/>
    <s v="Encouragement"/>
    <m/>
    <m/>
    <m/>
    <m/>
    <m/>
    <m/>
    <m/>
    <m/>
    <m/>
    <m/>
    <s v="novembre 2021"/>
    <s v="No cross-type variable"/>
    <s v="En chanter et courage pour ce travail que la croix-rouge fait pour sa communauté  (21-46, Beni)"/>
    <s v=" (Beni, Tamende)"/>
    <m/>
  </r>
  <r>
    <s v="2021_wk46_169"/>
    <d v="2021-11-12T00:00:00"/>
    <s v="21-46"/>
    <s v="Beni"/>
    <s v="Tamende"/>
    <m/>
    <s v="SDM.MSA"/>
    <s v="Dit-on qu'il y a déjà des machettes bien melées et préparées pour les gens de la riposte si seulement si cette maladie se propage dans toute la ville avec l'augmentation des cas des décès  "/>
    <n v="2"/>
    <x v="0"/>
    <s v="Commentaires_lies_a_surete_et_securite.Comments_related_to_safety_and_security"/>
    <s v="Signalement_de_menace_ou_violence.Description_of_threat_or_violence"/>
    <s v="Signalement de menace ou violence - Description of threat or violence"/>
    <m/>
    <m/>
    <m/>
    <m/>
    <m/>
    <m/>
    <m/>
    <m/>
    <m/>
    <m/>
    <s v="novembre 2021"/>
    <s v="No cross-type variable"/>
    <s v="Dit-on qu'il y a déjà des machettes bien melées et préparées pour les gens de la riposte si seulement si cette maladie se propage dans toute la ville avec l'augmentation des cas des décès   (21-46, Beni)"/>
    <s v=" (Beni, Tamende)"/>
    <m/>
  </r>
  <r>
    <s v="2021_wk46_170"/>
    <d v="2021-11-12T00:00:00"/>
    <s v="21-46"/>
    <s v="Beni"/>
    <s v="Tamende"/>
    <m/>
    <s v="SDM.MSA"/>
    <s v="Il est dit qu'à la 10 eme épidemie d'ebola il y avait plusieurs personnes qui étaient décédé après avoir été vacciné  "/>
    <n v="4"/>
    <x v="0"/>
    <s v="Rumeur_croyance_observation.Rumors_beliefs_observations"/>
    <s v="Suspicions_à_propos_de_la_vaccin_et_non_acceptation.Vaccine_suspicions_and_non_acceptance"/>
    <s v="Suspicions à propos du vaccin - Vaccine suspicions"/>
    <m/>
    <m/>
    <m/>
    <m/>
    <m/>
    <m/>
    <m/>
    <m/>
    <m/>
    <m/>
    <s v="novembre 2021"/>
    <s v="No cross-type variable"/>
    <s v="Il est dit qu'à la 10 eme épidemie d'ebola il y avait plusieurs personnes qui étaient décédé après avoir été vacciné   (21-46, Beni)"/>
    <s v=" (Beni, Tamende)"/>
    <m/>
  </r>
  <r>
    <s v="2021_wk46_171"/>
    <d v="2021-11-12T00:00:00"/>
    <s v="21-46"/>
    <s v="Beni"/>
    <s v="Tamende"/>
    <m/>
    <s v="SDM.MSA"/>
    <s v="Pourquoi une personne qui a été vacciné meurt directement après quelques jours , mais la personne qui n'a pas été vaccinée resiste ? "/>
    <n v="2"/>
    <x v="0"/>
    <s v="Question.Question"/>
    <s v="Vaccin.Vaccine"/>
    <s v="Innocuité du vaccin - Vaccine safety"/>
    <m/>
    <m/>
    <m/>
    <m/>
    <m/>
    <m/>
    <m/>
    <m/>
    <m/>
    <m/>
    <s v="novembre 2021"/>
    <s v="No cross-type variable"/>
    <s v="Pourquoi une personne qui a été vacciné meurt directement après quelques jours , mais la personne qui n'a pas été vaccinée resiste ?  (21-46, Beni)"/>
    <s v=" (Beni, Tamende)"/>
    <m/>
  </r>
  <r>
    <s v="2021_wk46_172"/>
    <d v="2021-11-12T00:00:00"/>
    <s v="21-46"/>
    <s v="Beni"/>
    <s v="Tamende"/>
    <m/>
    <s v="SDM.MSA"/>
    <s v="Comment cette maladie d'ebola reaparait et peu de temps alorsque on savait que ça ne pouvait plus revenir encore dans notre ville ? "/>
    <n v="2"/>
    <x v="0"/>
    <s v="Question.Question"/>
    <s v="Ebola_et_ses_conséquences.Ebola_and_its_consequences"/>
    <s v="Les faits et spécificités d’Ebola - Ebola facts and features"/>
    <m/>
    <m/>
    <m/>
    <m/>
    <m/>
    <m/>
    <m/>
    <m/>
    <m/>
    <m/>
    <s v="novembre 2021"/>
    <s v="No cross-type variable"/>
    <s v="Comment cette maladie d'ebola reaparait et peu de temps alorsque on savait que ça ne pouvait plus revenir encore dans notre ville ?  (21-46, Beni)"/>
    <s v=" (Beni, Tamende)"/>
    <m/>
  </r>
  <r>
    <s v="2021_wk46_173"/>
    <d v="2021-11-12T00:00:00"/>
    <s v="21-46"/>
    <s v="Beni"/>
    <s v="Tamende"/>
    <m/>
    <s v="SDM.MSA"/>
    <s v="Avant d'utiliser le vaccin qui esst fabriqé par les etrangés , veuillez aussi tester ce vaccin si c'est efficace ou si ça ne va pas tuer les gens ou ça ne contient pas de virus "/>
    <n v="4"/>
    <x v="0"/>
    <s v="Suggestion_demande.Suggestion_request"/>
    <s v="Élargir_ou_modifier_le_programme_de_vaccination.Expand_or_modify_vaccination_program"/>
    <s v="Élargir ou modifier le programme de vaccination - Expand or modify vaccination program"/>
    <m/>
    <m/>
    <m/>
    <m/>
    <m/>
    <m/>
    <m/>
    <m/>
    <m/>
    <m/>
    <s v="novembre 2021"/>
    <s v="No cross-type variable"/>
    <s v="Avant d'utiliser le vaccin qui esst fabriqé par les etrangés , veuillez aussi tester ce vaccin si c'est efficace ou si ça ne va pas tuer les gens ou ça ne contient pas de virus  (21-46, Beni)"/>
    <s v=" (Beni, Tamende)"/>
    <m/>
  </r>
  <r>
    <s v="2021_wk46_174"/>
    <d v="2021-11-12T00:00:00"/>
    <s v="21-46"/>
    <s v="Beni"/>
    <s v="Tamende"/>
    <m/>
    <s v="SDM.MSA"/>
    <s v="Veuillez mettre les kits de lave-mains et du chlore dans des lieux publique pour vite eraduquer la maladie "/>
    <n v="2"/>
    <x v="0"/>
    <s v="Suggestion_demande.Suggestion_request"/>
    <s v="Encourager_le_lavage_des_mains.Encourage_hand_washing"/>
    <s v="Fournir dispositif lavemain (avec l'eau, savon) - Provide handwashing station (with water, soap)"/>
    <m/>
    <m/>
    <m/>
    <m/>
    <m/>
    <m/>
    <m/>
    <m/>
    <m/>
    <m/>
    <s v="novembre 2021"/>
    <s v="No cross-type variable"/>
    <s v="Veuillez mettre les kits de lave-mains et du chlore dans des lieux publique pour vite eraduquer la maladie  (21-46, Beni)"/>
    <s v=" (Beni, Tamende)"/>
    <m/>
  </r>
  <r>
    <s v="2021_wk46_175"/>
    <d v="2021-11-12T00:00:00"/>
    <s v="21-46"/>
    <s v="Beni"/>
    <s v="Mabolio"/>
    <s v="Mabolio"/>
    <s v="SDM.MSA"/>
    <s v="Certains infirmiers sont devenus orguelleux et negligaents à cause du finacement qu'ils vont recevoir dans la MVE "/>
    <n v="4"/>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Certains infirmiers sont devenus orguelleux et negligaents à cause du finacement qu'ils vont recevoir dans la MVE  (21-46, Beni)"/>
    <s v=" (Beni, Mabolio)"/>
    <m/>
  </r>
  <r>
    <s v="2021_wk46_176"/>
    <d v="2021-11-12T00:00:00"/>
    <s v="21-46"/>
    <s v="Beni"/>
    <s v="Mabolio"/>
    <s v="Mabolio"/>
    <s v="SDM.MSA"/>
    <s v="Est-ce qu'un décès issu d'un incendie peut-il être swabé  ? "/>
    <n v="2"/>
    <x v="0"/>
    <s v="Question.Question"/>
    <s v="Enterrements.Burials"/>
    <s v="Enterrements - Burials"/>
    <m/>
    <m/>
    <m/>
    <m/>
    <m/>
    <m/>
    <m/>
    <m/>
    <m/>
    <m/>
    <s v="novembre 2021"/>
    <s v="No cross-type variable"/>
    <s v="Est-ce qu'un décès issu d'un incendie peut-il être swabé  ?  (21-46, Beni)"/>
    <s v=" (Beni, Mabolio)"/>
    <m/>
  </r>
  <r>
    <s v="2021_wk46_177"/>
    <d v="2021-11-12T00:00:00"/>
    <s v="21-46"/>
    <s v="Beni"/>
    <s v="Mabolio"/>
    <s v="Mabolio"/>
    <s v="SDM.MSA"/>
    <s v="Pourquoi les femmes grosses ou enceintes commencent à etre vaccinées contre la MVE alors qu'à la 10 eme epidemie vous leur interdisez ? "/>
    <n v="4"/>
    <x v="0"/>
    <s v="Question.Question"/>
    <s v="Vaccin.Vaccine"/>
    <s v="Autres questions sur le vaccin - Other vaccine questions"/>
    <m/>
    <m/>
    <m/>
    <m/>
    <m/>
    <m/>
    <m/>
    <m/>
    <m/>
    <m/>
    <s v="novembre 2021"/>
    <s v="No cross-type variable"/>
    <s v="Pourquoi les femmes grosses ou enceintes commencent à etre vaccinées contre la MVE alors qu'à la 10 eme epidemie vous leur interdisez ?  (21-46, Beni)"/>
    <s v=" (Beni, Mabolio)"/>
    <m/>
  </r>
  <r>
    <s v="2021_wk46_178"/>
    <d v="2021-11-12T00:00:00"/>
    <s v="21-46"/>
    <s v="Beni"/>
    <s v="Mabolio"/>
    <s v="Mabolio"/>
    <s v="SDM.MSA"/>
    <s v="Comment ebola est entrain de revenir alors que les soignants sont des experts ? "/>
    <n v="1"/>
    <x v="0"/>
    <s v="Question.Question"/>
    <s v="Ebola_et_ses_conséquences.Ebola_and_its_consequences"/>
    <s v="Les faits et spécificités d’Ebola - Ebola facts and features"/>
    <m/>
    <m/>
    <m/>
    <m/>
    <m/>
    <m/>
    <m/>
    <m/>
    <m/>
    <m/>
    <s v="novembre 2021"/>
    <s v="No cross-type variable"/>
    <s v="Comment ebola est entrain de revenir alors que les soignants sont des experts ?  (21-46, Beni)"/>
    <s v=" (Beni, Mabolio)"/>
    <m/>
  </r>
  <r>
    <s v="2021_wk46_179"/>
    <d v="2021-11-12T00:00:00"/>
    <s v="21-46"/>
    <s v="Beni"/>
    <s v="Mabolio"/>
    <s v="Mabolio"/>
    <s v="SDM.MSA"/>
    <s v="Que les infirmiers effectuent leus tâches dans la crainte de l'eternel et dites-les de prendre en consideration les vies humaines mais pas de l'argent "/>
    <n v="5"/>
    <x v="0"/>
    <s v="Suggestion_demande.Suggestion_request"/>
    <s v="Améliorer_les_soins_de_santé.Improve_health_care"/>
    <s v="Améliorer les soins de santé - Improve health care"/>
    <m/>
    <m/>
    <m/>
    <m/>
    <m/>
    <m/>
    <m/>
    <m/>
    <m/>
    <m/>
    <s v="novembre 2021"/>
    <s v="No cross-type variable"/>
    <s v="Que les infirmiers effectuent leus tâches dans la crainte de l'eternel et dites-les de prendre en consideration les vies humaines mais pas de l'argent  (21-46, Beni)"/>
    <s v=" (Beni, Mabolio)"/>
    <m/>
  </r>
  <r>
    <s v="2021_wk46_180"/>
    <d v="2021-11-12T00:00:00"/>
    <s v="21-46"/>
    <s v="Beni"/>
    <s v="Tuungane"/>
    <s v="Bel-air"/>
    <s v="PAP.D2D"/>
    <s v="La population n'est pas vraiment sur que la maladie existe "/>
    <n v="1"/>
    <x v="0"/>
    <s v="Rumeur_croyance_observation.Rumors_beliefs_observations"/>
    <s v="Ebola_n_existe_pas.Ebola_does_not_exist"/>
    <s v="Ebola n'existe pas - Ebola does not exist"/>
    <m/>
    <m/>
    <m/>
    <m/>
    <m/>
    <m/>
    <m/>
    <m/>
    <m/>
    <m/>
    <s v="novembre 2021"/>
    <s v="No cross-type variable"/>
    <s v="La population n'est pas vraiment sur que la maladie existe  (21-46, Beni)"/>
    <s v=" (Beni, Tuungane)"/>
    <m/>
  </r>
  <r>
    <s v="2021_wk46_181"/>
    <d v="2021-11-12T00:00:00"/>
    <s v="21-46"/>
    <s v="Beni"/>
    <s v="Tuungane"/>
    <s v="Bel-air"/>
    <s v="PAP.D2D"/>
    <s v="Pourriez-vous nous expliquer ce que la croix-rouge fait dans les moment de joie  ? "/>
    <n v="1"/>
    <x v="0"/>
    <s v="Question.Question"/>
    <s v="Autre_questions.Other_questions"/>
    <s v="Autre questions - Other questions"/>
    <m/>
    <m/>
    <m/>
    <m/>
    <m/>
    <m/>
    <m/>
    <m/>
    <m/>
    <m/>
    <s v="novembre 2021"/>
    <s v="No cross-type variable"/>
    <s v="Pourriez-vous nous expliquer ce que la croix-rouge fait dans les moment de joie  ?  (21-46, Beni)"/>
    <s v=" (Beni, Tuungane)"/>
    <m/>
  </r>
  <r>
    <s v="2021_wk46_182"/>
    <d v="2021-11-12T00:00:00"/>
    <s v="21-46"/>
    <s v="Beni"/>
    <s v="Tuungane"/>
    <s v="Bel-air"/>
    <s v="PAP.D2D"/>
    <s v="Merci de sensibiliser la population sur les mesures barrieres "/>
    <n v="2"/>
    <x v="0"/>
    <s v="Remerciement_encouragement.Appreciation_encouragement"/>
    <s v="Merci_pour_la_sensibilisation.Thanks_for_the_health_promotion"/>
    <s v="Merci pour la sensibilisation - Thanks for the health promotion"/>
    <m/>
    <m/>
    <m/>
    <m/>
    <m/>
    <m/>
    <m/>
    <m/>
    <m/>
    <m/>
    <s v="novembre 2021"/>
    <s v="No cross-type variable"/>
    <s v="Merci de sensibiliser la population sur les mesures barrieres  (21-46, Beni)"/>
    <s v=" (Beni, Tuungane)"/>
    <m/>
  </r>
  <r>
    <s v="2021_wk46_183"/>
    <d v="2021-11-12T00:00:00"/>
    <s v="21-46"/>
    <s v="Beni"/>
    <s v="Tuungane"/>
    <s v="Bel-air"/>
    <s v="PAP.D2D"/>
    <s v="La personne dit que comme ebola a trouvé encore un vaccin observz le nombre décédé dans la ville de Beni "/>
    <n v="2"/>
    <x v="0"/>
    <s v="Suggestion_demande.Suggestion_request"/>
    <s v="Autres_suggestions_ou_demandes.Other_suggestions_or_requests"/>
    <s v="Autres suggestions - Other suggestions"/>
    <m/>
    <m/>
    <m/>
    <m/>
    <m/>
    <m/>
    <m/>
    <m/>
    <m/>
    <m/>
    <s v="novembre 2021"/>
    <s v="No cross-type variable"/>
    <s v="La personne dit que comme ebola a trouvé encore un vaccin observz le nombre décédé dans la ville de Beni  (21-46, Beni)"/>
    <s v=" (Beni, Tuungane)"/>
    <m/>
  </r>
  <r>
    <s v="2021_wk46_184"/>
    <d v="2021-11-12T00:00:00"/>
    <s v="21-46"/>
    <s v="Beni"/>
    <s v="Tuungane"/>
    <s v="Bel-air"/>
    <s v="PAP.D2D"/>
    <s v="La 13 eme epidemie n'est pas la vraie car tout les gueris ne sont pas suivis par les medecins "/>
    <n v="2"/>
    <x v="0"/>
    <s v="Rumeur_croyance_observation.Rumors_beliefs_observations"/>
    <s v="Ebola_n_existe_pas.Ebola_does_not_exist"/>
    <s v="Ebola n'existe pas - Ebola does not exist"/>
    <m/>
    <m/>
    <m/>
    <m/>
    <m/>
    <m/>
    <m/>
    <m/>
    <m/>
    <m/>
    <s v="novembre 2021"/>
    <s v="No cross-type variable"/>
    <s v="La 13 eme epidemie n'est pas la vraie car tout les gueris ne sont pas suivis par les medecins  (21-46, Beni)"/>
    <s v=" (Beni, Tuungane)"/>
    <m/>
  </r>
  <r>
    <s v="2021_wk46_185"/>
    <d v="2021-11-12T00:00:00"/>
    <s v="21-46"/>
    <s v="Beni"/>
    <s v="Tuungane"/>
    <s v="Bel-air"/>
    <s v="PAP.D2D"/>
    <s v="Pourquoi isoler tous les malades ayant presenté les signes sumilaires à ebola alors que ce ne pas le vraie ? "/>
    <n v="1"/>
    <x v="0"/>
    <s v="Question.Question"/>
    <s v="Tellement_d_attention_sur_Ebola.So_much_focus_on_Ebol"/>
    <s v="Ebola contre autres maladies - Ebola against other diseases"/>
    <m/>
    <m/>
    <m/>
    <m/>
    <m/>
    <m/>
    <m/>
    <m/>
    <m/>
    <m/>
    <s v="novembre 2021"/>
    <s v="No cross-type variable"/>
    <s v="Pourquoi isoler tous les malades ayant presenté les signes sumilaires à ebola alors que ce ne pas le vraie ?  (21-46, Beni)"/>
    <s v=" (Beni, Tuungane)"/>
    <m/>
  </r>
  <r>
    <s v="2021_wk46_186"/>
    <d v="2021-11-12T00:00:00"/>
    <s v="21-46"/>
    <s v="Beni"/>
    <s v="Tuungane"/>
    <s v="Bel-air"/>
    <s v="PAP.D2D"/>
    <s v=" les kits des lave-mains dans chaque parcelle "/>
    <n v="2"/>
    <x v="0"/>
    <s v="Suggestion_demande.Suggestion_request"/>
    <s v="Encourager_le_lavage_des_mains.Encourage_hand_washing"/>
    <s v="Fournir dispositif lavemain (avec l'eau, savon) - Provide handwashing station (with water, soap)"/>
    <m/>
    <m/>
    <m/>
    <m/>
    <m/>
    <m/>
    <m/>
    <m/>
    <m/>
    <m/>
    <s v="novembre 2021"/>
    <s v="No cross-type variable"/>
    <s v=" les kits des lave-mains dans chaque parcelle  (21-46, Beni)"/>
    <s v=" (Beni, Tuungane)"/>
    <m/>
  </r>
  <r>
    <s v="2021_wk46_187"/>
    <d v="2021-11-12T00:00:00"/>
    <s v="21-46"/>
    <s v="Beni"/>
    <s v="Tuungane"/>
    <s v="Bel-air"/>
    <s v="PAP.D2D"/>
    <s v="La communauté demande aux laborantins de chaque fois communiquer le vrai resultat aux malades  "/>
    <n v="1"/>
    <x v="0"/>
    <s v="Suggestion_demande.Suggestion_request"/>
    <s v="Autres_suggestions_ou_demandes.Other_suggestions_or_requests"/>
    <s v="Autres suggestions - Other suggestions"/>
    <m/>
    <m/>
    <m/>
    <m/>
    <m/>
    <m/>
    <m/>
    <m/>
    <m/>
    <m/>
    <s v="novembre 2021"/>
    <s v="No cross-type variable"/>
    <s v="La communauté demande aux laborantins de chaque fois communiquer le vrai resultat aux malades   (21-46, Beni)"/>
    <s v=" (Beni, Tuungane)"/>
    <m/>
  </r>
  <r>
    <s v="2021_wk46_188"/>
    <d v="2021-11-12T00:00:00"/>
    <s v="21-46"/>
    <s v="Beni"/>
    <s v="Tuungane"/>
    <s v="Bel-air"/>
    <s v="PAP.D2D"/>
    <s v="Nous encourageons l'equipe de la croix-rouge pour leur courage "/>
    <n v="2"/>
    <x v="0"/>
    <s v="Remerciement_encouragement.Appreciation_encouragement"/>
    <s v="Encouragement.Encouragement"/>
    <s v="Encouragement"/>
    <m/>
    <m/>
    <m/>
    <m/>
    <m/>
    <m/>
    <m/>
    <m/>
    <m/>
    <m/>
    <s v="novembre 2021"/>
    <s v="No cross-type variable"/>
    <s v="Nous encourageons l'equipe de la croix-rouge pour leur courage  (21-46, Beni)"/>
    <s v=" (Beni, Tuungane)"/>
    <m/>
  </r>
  <r>
    <s v="2021_wk46_189"/>
    <d v="2021-11-12T00:00:00"/>
    <s v="21-46"/>
    <s v="Beni"/>
    <s v="Mabakanga"/>
    <s v="Malonga"/>
    <s v="SDM.MSA"/>
    <s v="D'après notre observation la maladie à virus ebola n'était pas terminée parce que ce sont les mêmes personnes qui etaient sortie de l'hôpital ou les gueris qui sont entrain de mous ramener la maladie dans la communauté "/>
    <n v="1"/>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D'après notre observation la maladie à virus ebola n'était pas terminée parce que ce sont les mêmes personnes qui etaient sortie de l'hôpital ou les gueris qui sont entrain de mous ramener la maladie dans la communauté  (21-46, Beni)"/>
    <s v=" (Beni, Mabakanga)"/>
    <m/>
  </r>
  <r>
    <s v="2021_wk46_189"/>
    <d v="2021-11-12T00:00:00"/>
    <s v="21-46"/>
    <s v="Beni"/>
    <s v="Mabakanga"/>
    <s v="Malonga"/>
    <s v="SDM.MSA"/>
    <s v="D'après notre observation la maladie à virus ebola n'était pas terminée parce que ce sont les mêmes personnes qui etaient sortie de l'hôpital ou les gueris qui sont entrain de mous ramener la maladie dans la communauté "/>
    <n v="1"/>
    <x v="0"/>
    <s v="Rumeur_croyance_observation.Rumors_beliefs_observations"/>
    <s v="Critique_observation_de_la_riposte.Critique_observation_of_the_response"/>
    <s v="Les personnes guéries de MVE RCO - Survivors of EVD RBO"/>
    <m/>
    <m/>
    <m/>
    <m/>
    <m/>
    <m/>
    <m/>
    <m/>
    <m/>
    <m/>
    <s v="novembre 2021"/>
    <s v="No cross-type variable"/>
    <s v="D'après notre observation la maladie à virus ebola n'était pas terminée parce que ce sont les mêmes personnes qui etaient sortie de l'hôpital ou les gueris qui sont entrain de mous ramener la maladie dans la communauté  (21-46, Beni)"/>
    <s v=" (Beni, Mabakanga)"/>
    <m/>
  </r>
  <r>
    <s v="2021_wk46_190"/>
    <d v="2021-11-12T00:00:00"/>
    <s v="21-46"/>
    <s v="Beni"/>
    <s v="Mabakanga"/>
    <s v="Malonga"/>
    <s v="SDM.MSA"/>
    <s v="Pourquoi mourir après avoir reçu le vaccin ? "/>
    <n v="2"/>
    <x v="0"/>
    <s v="Question.Question"/>
    <s v="Vaccin.Vaccine"/>
    <s v="Innocuité du vaccin - Vaccine safety"/>
    <m/>
    <m/>
    <m/>
    <m/>
    <m/>
    <m/>
    <m/>
    <m/>
    <m/>
    <m/>
    <s v="novembre 2021"/>
    <s v="No cross-type variable"/>
    <s v="Pourquoi mourir après avoir reçu le vaccin ?  (21-46, Beni)"/>
    <s v=" (Beni, Mabakanga)"/>
    <m/>
  </r>
  <r>
    <s v="2021_wk46_191"/>
    <d v="2021-11-12T00:00:00"/>
    <s v="21-46"/>
    <s v="Beni"/>
    <s v="Mabakanga"/>
    <s v="Malonga"/>
    <s v="SDM.MSA"/>
    <s v="Est-ce que cette epidemie d'ebola prendra fin ? "/>
    <n v="5"/>
    <x v="0"/>
    <s v="Question.Question"/>
    <s v="Ebola_et_ses_conséquences.Ebola_and_its_consequences"/>
    <s v="Cas du virus Ebola et résultats - EVD cases and outcomes"/>
    <m/>
    <m/>
    <m/>
    <m/>
    <m/>
    <m/>
    <m/>
    <m/>
    <m/>
    <m/>
    <s v="novembre 2021"/>
    <s v="No cross-type variable"/>
    <s v="Est-ce que cette epidemie d'ebola prendra fin ?  (21-46, Beni)"/>
    <s v=" (Beni, Mabakanga)"/>
    <m/>
  </r>
  <r>
    <s v="2021_wk46_192"/>
    <d v="2021-11-12T00:00:00"/>
    <s v="21-46"/>
    <s v="Beni"/>
    <s v="Mabakanga"/>
    <s v="Malonga"/>
    <s v="SDM.MSA"/>
    <s v="Que le gouvernement  cherche un endroit ou il peut regrouper tous les vainqueurs d'ebola avant de les laisser libre dans la communauté jusqu'à ce que cette maladie s'elimine correctement  "/>
    <n v="5"/>
    <x v="0"/>
    <s v="Suggestion_demande.Suggestion_request"/>
    <s v="Améliorer_les_soins_de_santé.Improve_health_care"/>
    <s v="Le suivi des personnes guéries d'Ebola - Follow up of Ebola survivors"/>
    <m/>
    <m/>
    <m/>
    <m/>
    <m/>
    <m/>
    <m/>
    <m/>
    <m/>
    <m/>
    <s v="novembre 2021"/>
    <s v="No cross-type variable"/>
    <s v="Que le gouvernement  cherche un endroit ou il peut regrouper tous les vainqueurs d'ebola avant de les laisser libre dans la communauté jusqu'à ce que cette maladie s'elimine correctement   (21-46, Beni)"/>
    <s v=" (Beni, Mabakanga)"/>
    <m/>
  </r>
  <r>
    <s v="2021_wk46_193"/>
    <d v="2021-11-12T00:00:00"/>
    <s v="21-46"/>
    <s v="Beni"/>
    <s v="Malepe"/>
    <m/>
    <s v="PAP.D2D"/>
    <s v="Tel que nous connaissons l'ebola n'existe pas mais ce sont nos medecins qui cherchent à nous tuer pour qu'ils gagnent de l'argent "/>
    <n v="2"/>
    <x v="0"/>
    <s v="Rumeur_croyance_observation.Rumors_beliefs_observations"/>
    <s v="Ebola_n_existe_pas.Ebola_does_not_exist"/>
    <s v="Ebola n'existe pas - Ebola does not exist"/>
    <m/>
    <m/>
    <m/>
    <m/>
    <m/>
    <m/>
    <m/>
    <m/>
    <m/>
    <m/>
    <s v="novembre 2021"/>
    <s v="No cross-type variable"/>
    <s v="Tel que nous connaissons l'ebola n'existe pas mais ce sont nos medecins qui cherchent à nous tuer pour qu'ils gagnent de l'argent  (21-46, Beni)"/>
    <s v=" (Beni, Malepe)"/>
    <m/>
  </r>
  <r>
    <s v="2021_wk46_193"/>
    <d v="2021-11-12T00:00:00"/>
    <s v="21-46"/>
    <s v="Beni"/>
    <s v="Malepe"/>
    <m/>
    <s v="PAP.D2D"/>
    <s v="Tel que nous connaissons l'ebola n'existe pas mais ce sont nos medecins qui cherchent à nous tuer pour qu'ils gagnent de l'argent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Tel que nous connaissons l'ebola n'existe pas mais ce sont nos medecins qui cherchent à nous tuer pour qu'ils gagnent de l'argent  (21-46, Beni)"/>
    <s v=" (Beni, Malepe)"/>
    <m/>
  </r>
  <r>
    <s v="2021_wk46_194"/>
    <d v="2021-11-12T00:00:00"/>
    <s v="21-46"/>
    <s v="Beni"/>
    <s v="Malepe"/>
    <m/>
    <s v="PAP.D2D"/>
    <s v="Parmi les personnes retenues au CTE combien sont mort et combien sont gueris ? "/>
    <n v="4"/>
    <x v="0"/>
    <s v="Question.Question"/>
    <s v="Ebola_et_ses_conséquences.Ebola_and_its_consequences"/>
    <s v="Cas du virus Ebola et résultats - EVD cases and outcomes"/>
    <m/>
    <m/>
    <m/>
    <m/>
    <m/>
    <m/>
    <m/>
    <m/>
    <m/>
    <m/>
    <s v="novembre 2021"/>
    <s v="No cross-type variable"/>
    <s v="Parmi les personnes retenues au CTE combien sont mort et combien sont gueris ?  (21-46, Beni)"/>
    <s v=" (Beni, Malepe)"/>
    <m/>
  </r>
  <r>
    <s v="2021_wk46_195"/>
    <d v="2021-11-12T00:00:00"/>
    <s v="21-46"/>
    <s v="Beni"/>
    <s v="Malepe"/>
    <m/>
    <s v="PAP.D2D"/>
    <s v="S'il y avait des morts qu'est  ce qu'ils leurs arrivaient là au CTE"/>
    <n v="2"/>
    <x v="0"/>
    <s v="Question.Question"/>
    <s v="Diagnostique_traitement_CTE_système_santé.Diagnosis_treatment_ETC_health_system"/>
    <s v="Diagnostique, traitement, CTE - Diagnosis, treatment, ETC"/>
    <m/>
    <m/>
    <m/>
    <m/>
    <m/>
    <m/>
    <m/>
    <m/>
    <m/>
    <m/>
    <s v="novembre 2021"/>
    <s v="No cross-type variable"/>
    <s v="S'il y avait des morts qu'est  ce qu'ils leurs arrivaient là au CTE (21-46, Beni)"/>
    <s v=" (Beni, Malepe)"/>
    <m/>
  </r>
  <r>
    <s v="2021_wk46_196"/>
    <d v="2021-11-12T00:00:00"/>
    <s v="21-46"/>
    <s v="Beni"/>
    <s v="Malepe"/>
    <m/>
    <s v="PAP.D2D"/>
    <s v="Nous avons besoin des savons liquide et lavabos "/>
    <n v="1"/>
    <x v="0"/>
    <s v="Suggestion_demande.Suggestion_request"/>
    <s v="Encourager_le_lavage_des_mains.Encourage_hand_washing"/>
    <s v="Fournir dispositif lavemain (avec l'eau, savon) - Provide handwashing station (with water, soap)"/>
    <m/>
    <m/>
    <m/>
    <m/>
    <m/>
    <m/>
    <m/>
    <m/>
    <m/>
    <m/>
    <s v="novembre 2021"/>
    <s v="No cross-type variable"/>
    <s v="Nous avons besoin des savons liquide et lavabos  (21-46, Beni)"/>
    <s v=" (Beni, Malepe)"/>
    <m/>
  </r>
  <r>
    <s v="2021_wk46_197"/>
    <d v="2021-11-12T00:00:00"/>
    <s v="21-46"/>
    <s v="Beni"/>
    <s v="Malepe"/>
    <m/>
    <s v="PAP.D2D"/>
    <s v="Nous vous voyons ici à cause de la maladie , avant ou est ce que vous etiez ? "/>
    <n v="2"/>
    <x v="0"/>
    <s v="Question.Question"/>
    <s v="Autre_questions.Other_questions"/>
    <s v="Autre questions - Other questions"/>
    <m/>
    <m/>
    <m/>
    <m/>
    <m/>
    <m/>
    <m/>
    <m/>
    <m/>
    <m/>
    <s v="novembre 2021"/>
    <s v="No cross-type variable"/>
    <s v="Nous vous voyons ici à cause de la maladie , avant ou est ce que vous etiez ?  (21-46, Beni)"/>
    <s v=" (Beni, Malepe)"/>
    <m/>
  </r>
  <r>
    <s v="2021_wk46_198"/>
    <d v="2021-11-12T00:00:00"/>
    <s v="21-46"/>
    <s v="Beni"/>
    <s v="Malepe"/>
    <m/>
    <s v="PAP.D2D"/>
    <s v="Dit-on que vous venez nous tuer avec ebola parce que la covid 19 n'a pas pu reussir à nous terminer  "/>
    <n v="2"/>
    <x v="0"/>
    <s v="Rumeur_croyance_observation.Rumors_beliefs_observations"/>
    <s v="Ebola_est_un_complot_du_gouvernement_ou_des_autres.Ebola_is_a_scheme_of_government_or_others"/>
    <s v="Nuire aux gens (la politique) - Harming people (politics)"/>
    <m/>
    <m/>
    <m/>
    <m/>
    <m/>
    <m/>
    <m/>
    <m/>
    <m/>
    <m/>
    <s v="novembre 2021"/>
    <s v="No cross-type variable"/>
    <s v="Dit-on que vous venez nous tuer avec ebola parce que la covid 19 n'a pas pu reussir à nous terminer   (21-46, Beni)"/>
    <s v=" (Beni, Malepe)"/>
    <m/>
  </r>
  <r>
    <s v="2021_wk46_198"/>
    <d v="2021-11-12T00:00:00"/>
    <s v="21-46"/>
    <s v="Beni"/>
    <s v="Malepe"/>
    <m/>
    <s v="PAP.D2D"/>
    <s v="Dit-on que vous venez nous tuer avec ebola parce que la covid 19 n'a pas pu reussir à nous terminer  "/>
    <n v="2"/>
    <x v="1"/>
    <s v="Rumeur_croyance_observation.Rumors_beliefs_observations.2"/>
    <s v="Autres_rumeurs_croyances_observations.Other_rumors_observations_or_beliefs"/>
    <s v="Autre rumeur, croyance ou observation - Other rumor, observation or belief"/>
    <m/>
    <m/>
    <m/>
    <m/>
    <m/>
    <m/>
    <m/>
    <m/>
    <m/>
    <m/>
    <s v="novembre 2021"/>
    <s v="No cross-type variable"/>
    <s v="Dit-on que vous venez nous tuer avec ebola parce que la covid 19 n'a pas pu reussir à nous terminer   (21-46, Beni)"/>
    <s v=" (Beni, Malepe)"/>
    <m/>
  </r>
  <r>
    <s v="2021_wk46_199"/>
    <d v="2021-11-12T00:00:00"/>
    <s v="21-46"/>
    <s v="Beni"/>
    <s v="Malepe"/>
    <m/>
    <s v="PAP.D2D"/>
    <s v="La plus part de la population a déjà compris très bien le message et pratiquer toutes les mesures de prevention "/>
    <n v="2"/>
    <x v="0"/>
    <s v="Rumeur_croyance_observation.Rumors_beliefs_observations"/>
    <s v="Autres_rumeurs_croyances_observations.Other_rumors_beliefs_observations"/>
    <s v="Autre rumeur, croyance, observation - Other rumour, belief, observation"/>
    <m/>
    <m/>
    <m/>
    <m/>
    <m/>
    <m/>
    <m/>
    <m/>
    <m/>
    <m/>
    <s v="novembre 2021"/>
    <s v="No cross-type variable"/>
    <s v="La plus part de la population a déjà compris très bien le message et pratiquer toutes les mesures de prevention  (21-46, Beni)"/>
    <s v=" (Beni, Malepe)"/>
    <m/>
  </r>
  <r>
    <s v="2021_wk46_200"/>
    <d v="2021-11-12T00:00:00"/>
    <s v="21-46"/>
    <s v="Beni"/>
    <s v="Malepe"/>
    <m/>
    <s v="PAP.D2D"/>
    <s v="Est-ce que l'ebola existe à Beni  ? Ou bien c'est ne pas encore vos  mis en scene ? "/>
    <n v="1"/>
    <x v="0"/>
    <s v="Question.Question"/>
    <s v="Autre_questions.Other_questions"/>
    <s v="Questions qui montrent un manque de confiance - Questions indicating suspicion"/>
    <m/>
    <m/>
    <m/>
    <m/>
    <m/>
    <m/>
    <m/>
    <m/>
    <m/>
    <m/>
    <s v="novembre 2021"/>
    <s v="No cross-type variable"/>
    <s v="Est-ce que l'ebola existe à Beni  ? Ou bien c'est ne pas encore vos  mis en scene ?  (21-46, Beni)"/>
    <s v=" (Beni, Malepe)"/>
    <m/>
  </r>
  <r>
    <s v="2021_wk46_201"/>
    <d v="2021-11-12T00:00:00"/>
    <s v="21-46"/>
    <s v="Beni"/>
    <s v="Malepe"/>
    <m/>
    <s v="PAP.D2D"/>
    <s v="La population a besoin de votre assistance matériel et autres pour  se prevenir de cette maladie d'ebola "/>
    <n v="2"/>
    <x v="0"/>
    <s v="Suggestion_demande.Suggestion_request"/>
    <s v="Besoin_d’autres_matériaux.Need_for_other_materials"/>
    <s v="Besoin d'autres matériaux, choses ou services pour lutter contre Ebola - Expressed need for other materials, items or services to help in fighting Ebola"/>
    <m/>
    <m/>
    <m/>
    <m/>
    <m/>
    <m/>
    <m/>
    <m/>
    <m/>
    <m/>
    <s v="novembre 2021"/>
    <s v="No cross-type variable"/>
    <s v="La population a besoin de votre assistance matériel et autres pour  se prevenir de cette maladie d'ebola  (21-46, Beni)"/>
    <s v=" (Beni, Malepe)"/>
    <m/>
  </r>
  <r>
    <s v="2021_wk46_202"/>
    <d v="2021-11-12T00:00:00"/>
    <s v="21-46"/>
    <s v="Beni"/>
    <s v="Paida"/>
    <s v="Kitahomba"/>
    <s v="PAP.D2D"/>
    <s v="L'ebola n'existe pas car nous n'avons jamais vu même un cas d'une personne mourir d'ebola "/>
    <n v="1"/>
    <x v="0"/>
    <s v="Rumeur_croyance_observation.Rumors_beliefs_observations"/>
    <s v="Ebola_n_existe_pas.Ebola_does_not_exist"/>
    <s v="Ebola n'existe pas - Ebola does not exist"/>
    <m/>
    <m/>
    <m/>
    <m/>
    <m/>
    <m/>
    <m/>
    <m/>
    <m/>
    <m/>
    <s v="novembre 2021"/>
    <s v="No cross-type variable"/>
    <s v="L'ebola n'existe pas car nous n'avons jamais vu même un cas d'une personne mourir d'ebola  (21-46, Beni)"/>
    <s v=" (Beni, Paida)"/>
    <m/>
  </r>
  <r>
    <s v="2021_wk46_203"/>
    <d v="2021-11-12T00:00:00"/>
    <s v="21-46"/>
    <s v="Beni"/>
    <s v="Paida"/>
    <s v="Kitahomba"/>
    <s v="PAP.D2D"/>
    <s v="Comment allons-nous nous faire soigner sans argent ? "/>
    <n v="2"/>
    <x v="0"/>
    <s v="Question.Question"/>
    <s v="Autre_questions.Other_questions"/>
    <s v="Autre questions - Other questions"/>
    <m/>
    <m/>
    <m/>
    <m/>
    <m/>
    <m/>
    <m/>
    <m/>
    <m/>
    <m/>
    <s v="novembre 2021"/>
    <s v="No cross-type variable"/>
    <s v="Comment allons-nous nous faire soigner sans argent ?  (21-46, Beni)"/>
    <s v=" (Beni, Paida)"/>
    <m/>
  </r>
  <r>
    <s v="2021_wk46_204"/>
    <d v="2021-11-12T00:00:00"/>
    <s v="21-46"/>
    <s v="Beni"/>
    <s v="Paida"/>
    <s v="Kitahomba"/>
    <s v="PAP.D2D"/>
    <s v="Suppression de paiement masuel d'eau de source car nous sommes les deplacés de guerre "/>
    <n v="2"/>
    <x v="0"/>
    <s v="Suggestion_demande.Suggestion_request"/>
    <s v="Autres_suggestions_ou_demandes.Other_suggestions_or_requests"/>
    <s v="Autres suggestions - Other suggestions"/>
    <m/>
    <m/>
    <m/>
    <m/>
    <m/>
    <m/>
    <m/>
    <m/>
    <m/>
    <m/>
    <s v="novembre 2021"/>
    <s v="No cross-type variable"/>
    <s v="Suppression de paiement masuel d'eau de source car nous sommes les deplacés de guerre  (21-46, Beni)"/>
    <s v=" (Beni, Paida)"/>
    <m/>
  </r>
  <r>
    <s v="2021_wk46_205"/>
    <d v="2021-11-12T00:00:00"/>
    <s v="21-46"/>
    <s v="Beni"/>
    <s v="Paida"/>
    <s v="Kitahomba"/>
    <s v="PAP.D2D"/>
    <s v="La communauté a peur d'aller à l'hôpital general puisqu'on tue les malades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a communauté a peur d'aller à l'hôpital general puisqu'on tue les malades  (21-46, Beni)"/>
    <s v=" (Beni, Paida)"/>
    <m/>
  </r>
  <r>
    <s v="2021_wk46_206"/>
    <d v="2021-11-12T00:00:00"/>
    <s v="21-46"/>
    <s v="Beni"/>
    <s v="Paida"/>
    <s v="Kitahomba"/>
    <s v="PAP.D2D"/>
    <s v="La maladie n'existe pas , il est politisé "/>
    <n v="2"/>
    <x v="0"/>
    <s v="Rumeur_croyance_observation.Rumors_beliefs_observations"/>
    <s v="Ebola_n_existe_pas.Ebola_does_not_exist"/>
    <s v="Ebola n'existe pas - Ebola does not exist"/>
    <m/>
    <m/>
    <m/>
    <m/>
    <m/>
    <m/>
    <m/>
    <m/>
    <m/>
    <m/>
    <s v="novembre 2021"/>
    <s v="No cross-type variable"/>
    <s v="La maladie n'existe pas , il est politisé  (21-46, Beni)"/>
    <s v=" (Beni, Paida)"/>
    <m/>
  </r>
  <r>
    <s v="2021_wk46_206"/>
    <d v="2021-11-12T00:00:00"/>
    <s v="21-46"/>
    <s v="Beni"/>
    <s v="Paida"/>
    <s v="Kitahomba"/>
    <s v="PAP.D2D"/>
    <s v="La maladie n'existe pas , il est politisé "/>
    <n v="2"/>
    <x v="0"/>
    <s v="Rumeur_croyance_observation.Rumors_beliefs_observations"/>
    <s v="Ebola_est_un_complot_du_gouvernement_ou_des_autres.Ebola_is_a_scheme_of_government_or_others"/>
    <s v="Ebola est un outil politique - Ebola is a political tool"/>
    <m/>
    <m/>
    <m/>
    <m/>
    <m/>
    <m/>
    <m/>
    <m/>
    <m/>
    <m/>
    <s v="novembre 2021"/>
    <s v="No cross-type variable"/>
    <s v="La maladie n'existe pas , il est politisé  (21-46, Beni)"/>
    <s v=" (Beni, Paida)"/>
    <m/>
  </r>
  <r>
    <s v="2021_wk46_207"/>
    <d v="2021-11-12T00:00:00"/>
    <s v="21-46"/>
    <s v="Beni"/>
    <s v="Paida"/>
    <s v="Kitahomba"/>
    <s v="PAP.D2D"/>
    <s v="Pourquoi quand un cas d'ebola était encore retrouver dans le quartier Butsili on avait pas confiné ce quartier pour eviter les nombre de contamination des personnes ? "/>
    <n v="2"/>
    <x v="0"/>
    <s v="Question.Question"/>
    <s v="Processus_de_riposte.Response_processes"/>
    <s v="Processus de riposte - Response processes"/>
    <m/>
    <m/>
    <m/>
    <m/>
    <m/>
    <m/>
    <m/>
    <m/>
    <m/>
    <m/>
    <s v="novembre 2021"/>
    <s v="No cross-type variable"/>
    <s v="Pourquoi quand un cas d'ebola était encore retrouver dans le quartier Butsili on avait pas confiné ce quartier pour eviter les nombre de contamination des personnes ?  (21-46, Beni)"/>
    <s v=" (Beni, Paida)"/>
    <m/>
  </r>
  <r>
    <s v="2021_wk46_208"/>
    <d v="2021-11-12T00:00:00"/>
    <s v="21-46"/>
    <s v="Beni"/>
    <s v="Mukulya"/>
    <s v="Soconoki"/>
    <s v="PAP.D2D"/>
    <s v="Nous avons souvent constaté lors de l'epidemie , vous les personnel soignants au lieu d'expliquer à la famille du cas positf vous attendez pour prelever le cadavre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Nous avons souvent constaté lors de l'epidemie , vous les personnel soignants au lieu d'expliquer à la famille du cas positf vous attendez pour prelever le cadavre  (21-46, Beni)"/>
    <s v=" (Beni, Mukulya)"/>
    <m/>
  </r>
  <r>
    <s v="2021_wk46_209"/>
    <d v="2021-11-12T00:00:00"/>
    <s v="21-46"/>
    <s v="Beni"/>
    <s v="Mukulya"/>
    <s v="Soconoki"/>
    <s v="PAP.D2D"/>
    <s v="Pourquoi un malade peut s'amener à l'hôpital , arriver là il meurt ?"/>
    <n v="1"/>
    <x v="0"/>
    <s v="Question.Question"/>
    <s v="Autre_questions.Other_questions"/>
    <s v="Questions qui montrent un manque de confiance - Questions indicating suspicion"/>
    <m/>
    <m/>
    <m/>
    <m/>
    <m/>
    <m/>
    <m/>
    <m/>
    <m/>
    <m/>
    <s v="novembre 2021"/>
    <s v="No cross-type variable"/>
    <s v="Pourquoi un malade peut s'amener à l'hôpital , arriver là il meurt ? (21-46, Beni)"/>
    <s v=" (Beni, Mukulya)"/>
    <m/>
  </r>
  <r>
    <s v="2021_wk46_210"/>
    <d v="2021-11-12T00:00:00"/>
    <s v="21-46"/>
    <s v="Beni"/>
    <s v="Mukulya"/>
    <s v="Soconoki"/>
    <s v="PAP.D2D"/>
    <s v="Comment on peut arriver  à se proteger et pourtant nous circulons dans le lieu public  ?"/>
    <n v="2"/>
    <x v="0"/>
    <s v="Question.Question"/>
    <s v="Comportements_pour_la_prévention_d_Ebola.EVD_protective_behaviors"/>
    <s v="Comportements pour la prévention d'Ebola - EVD protective behaviors"/>
    <m/>
    <m/>
    <m/>
    <m/>
    <m/>
    <m/>
    <m/>
    <m/>
    <m/>
    <m/>
    <s v="novembre 2021"/>
    <s v="No cross-type variable"/>
    <s v="Comment on peut arriver  à se proteger et pourtant nous circulons dans le lieu public  ? (21-46, Beni)"/>
    <s v=" (Beni, Mukulya)"/>
    <m/>
  </r>
  <r>
    <s v="2021_wk46_211"/>
    <d v="2021-11-12T00:00:00"/>
    <s v="21-46"/>
    <s v="Beni"/>
    <s v="Mukulya"/>
    <s v="Soconoki"/>
    <s v="PAP.D2D"/>
    <s v="Nous suggérons aux personnels soignants de fournir beaucoup d'efforts afin d'éradiquer cette épidémie dans un court délais "/>
    <n v="2"/>
    <x v="0"/>
    <s v="Suggestion_demande.Suggestion_request"/>
    <s v="Processus_de_riposte_suggestions.Response_process_suggestions"/>
    <s v="Mettre fin à l’épidémie d’Ebola - End the Ebola outbreak"/>
    <m/>
    <m/>
    <m/>
    <m/>
    <m/>
    <m/>
    <m/>
    <m/>
    <m/>
    <m/>
    <s v="novembre 2021"/>
    <s v="No cross-type variable"/>
    <s v="Nous suggérons aux personnels soignants de fournir beaucoup d'efforts afin d'éradiquer cette épidémie dans un court délais  (21-46, Beni)"/>
    <s v=" (Beni, Mukulya)"/>
    <m/>
  </r>
  <r>
    <s v="2021_wk46_212"/>
    <d v="2021-11-12T00:00:00"/>
    <s v="21-46"/>
    <s v="Beni"/>
    <s v="Mukulya"/>
    <m/>
    <s v="PAP.D2D"/>
    <s v="Nous sommes prêt d'aller à l'hôpital sauf que nous n'avons pas d'argent pour nous faire soigner c'est pourquoi nous procédons à l'automédication "/>
    <n v="1"/>
    <x v="0"/>
    <s v="Rumeur_croyance_observation.Rumors_beliefs_observations"/>
    <s v="Autres_rumeurs_croyances_observations.Other_rumors_beliefs_observations"/>
    <s v="Autre rumeur, croyance, observation - Other rumour, belief, observation"/>
    <m/>
    <m/>
    <m/>
    <m/>
    <m/>
    <m/>
    <m/>
    <m/>
    <m/>
    <m/>
    <s v="novembre 2021"/>
    <s v="No cross-type variable"/>
    <s v="Nous sommes prêt d'aller à l'hôpital sauf que nous n'avons pas d'argent pour nous faire soigner c'est pourquoi nous procédons à l'automédication  (21-46, Beni)"/>
    <s v=" (Beni, Mukulya)"/>
    <m/>
  </r>
  <r>
    <s v="2021_wk46_213"/>
    <d v="2021-11-12T00:00:00"/>
    <s v="21-46"/>
    <s v="Beni"/>
    <s v="Mukulya"/>
    <m/>
    <s v="PAP.D2D"/>
    <s v="Pourquoi la légèreté des activités au niveau des points d'entrée alors que vous êtes à la recherche des cas contacts en fuite ? "/>
    <n v="1"/>
    <x v="0"/>
    <s v="Question.Question"/>
    <s v="Processus_de_riposte.Response_processes"/>
    <s v="Points de contrôle Q - Points of control Q"/>
    <m/>
    <m/>
    <m/>
    <m/>
    <m/>
    <m/>
    <m/>
    <m/>
    <m/>
    <m/>
    <s v="novembre 2021"/>
    <s v="No cross-type variable"/>
    <s v="Pourquoi la légèreté des activités au niveau des points d'entrée alors que vous êtes à la recherche des cas contacts en fuite ?  (21-46, Beni)"/>
    <s v=" (Beni, Mukulya)"/>
    <m/>
  </r>
  <r>
    <s v="2021_wk46_214"/>
    <d v="2021-11-12T00:00:00"/>
    <s v="21-46"/>
    <s v="Beni"/>
    <s v="Mukulya"/>
    <m/>
    <s v="PAP.D2D"/>
    <s v="Que notre Aire de santé de Mukulia soit aussi équipé  de soins gratuit "/>
    <n v="2"/>
    <x v="0"/>
    <s v="Suggestion_demande.Suggestion_request"/>
    <s v="Améliorer_les_soins_de_santé.Improve_health_care"/>
    <s v="Améliorer les soins de santé - Improve health care"/>
    <m/>
    <m/>
    <m/>
    <m/>
    <m/>
    <m/>
    <m/>
    <m/>
    <m/>
    <m/>
    <s v="novembre 2021"/>
    <s v="No cross-type variable"/>
    <s v="Que notre Aire de santé de Mukulia soit aussi équipé  de soins gratuit  (21-46, Beni)"/>
    <s v=" (Beni, Mukulya)"/>
    <m/>
  </r>
  <r>
    <s v="2021_wk46_215"/>
    <d v="2021-11-12T00:00:00"/>
    <s v="21-46"/>
    <s v="Beni"/>
    <s v="Mukulya"/>
    <m/>
    <s v="PAP.D2D"/>
    <s v="Merci de nous avoir rappeler encore les mesures barrieres "/>
    <n v="2"/>
    <x v="0"/>
    <s v="Remerciement_encouragement.Appreciation_encouragement"/>
    <s v="Merci_pour_la_sensibilisation.Thanks_for_the_health_promotion"/>
    <s v="Merci pour la sensibilisation - Thanks for the health promotion"/>
    <m/>
    <m/>
    <m/>
    <m/>
    <m/>
    <m/>
    <m/>
    <m/>
    <m/>
    <m/>
    <s v="novembre 2021"/>
    <s v="No cross-type variable"/>
    <s v="Merci de nous avoir rappeler encore les mesures barrieres  (21-46, Beni)"/>
    <s v=" (Beni, Mukulya)"/>
    <m/>
  </r>
  <r>
    <s v="2021_wk46_216"/>
    <d v="2021-11-12T00:00:00"/>
    <s v="21-46"/>
    <s v="Beni"/>
    <s v="Kanzulinzuli"/>
    <m/>
    <s v="PAP.D2D"/>
    <s v="Pour ce moment , le virus d'ebola n'existe pas ici chez nous "/>
    <n v="2"/>
    <x v="0"/>
    <s v="Rumeur_croyance_observation.Rumors_beliefs_observations"/>
    <s v="Ebola_n_existe_pas.Ebola_does_not_exist"/>
    <s v="Ebola n'existe pas - Ebola does not exist"/>
    <m/>
    <m/>
    <m/>
    <m/>
    <m/>
    <m/>
    <m/>
    <m/>
    <m/>
    <m/>
    <s v="novembre 2021"/>
    <s v="No cross-type variable"/>
    <s v="Pour ce moment , le virus d'ebola n'existe pas ici chez nous  (21-46, Beni)"/>
    <s v=" (Beni, Kanzulinzuli)"/>
    <m/>
  </r>
  <r>
    <s v="2021_wk46_217"/>
    <d v="2021-11-12T00:00:00"/>
    <s v="21-46"/>
    <s v="Beni"/>
    <s v="Kanzulinzuli"/>
    <m/>
    <s v="PAP.D2D"/>
    <s v="D’où vient le virus d'ebola que vous parlez ? "/>
    <n v="2"/>
    <x v="0"/>
    <s v="Question.Question"/>
    <s v="Ebola_et_ses_conséquences.Ebola_and_its_consequences"/>
    <s v="L'origine du virus Ebola - EVD origin"/>
    <m/>
    <m/>
    <m/>
    <m/>
    <m/>
    <m/>
    <m/>
    <m/>
    <m/>
    <m/>
    <s v="novembre 2021"/>
    <s v="No cross-type variable"/>
    <s v="D’où vient le virus d'ebola que vous parlez ?  (21-46, Beni)"/>
    <s v=" (Beni, Kanzulinzuli)"/>
    <m/>
  </r>
  <r>
    <s v="2021_wk46_218"/>
    <d v="2021-11-12T00:00:00"/>
    <s v="21-46"/>
    <s v="Beni"/>
    <s v="Kanzulinzuli"/>
    <m/>
    <s v="PAP.D2D"/>
    <s v="Est-ce que c'est vrai que le virus d'ebola ne s'elimine pas dans le corps ? "/>
    <n v="2"/>
    <x v="0"/>
    <s v="Question.Question"/>
    <s v="Ebola_et_ses_conséquences.Ebola_and_its_consequences"/>
    <s v="Les faits et spécificités d’Ebola - Ebola facts and features"/>
    <m/>
    <m/>
    <m/>
    <m/>
    <m/>
    <m/>
    <m/>
    <m/>
    <m/>
    <m/>
    <s v="novembre 2021"/>
    <s v="No cross-type variable"/>
    <s v="Est-ce que c'est vrai que le virus d'ebola ne s'elimine pas dans le corps ?  (21-46, Beni)"/>
    <s v=" (Beni, Kanzulinzuli)"/>
    <m/>
  </r>
  <r>
    <s v="2021_wk46_219"/>
    <d v="2021-11-12T00:00:00"/>
    <s v="21-46"/>
    <s v="Beni"/>
    <s v="Kanzulinzuli"/>
    <m/>
    <s v="PAP.D2D"/>
    <s v="Pendant la 10 eme epidemie , il y avait des maisons construites en planches ou on soignait les gens et les a demolies pour y construire celle de brique pour dire qu'il ya quelque chose qu'on prepare encore "/>
    <n v="2"/>
    <x v="0"/>
    <s v="Rumeur_croyance_observation.Rumors_beliefs_observations"/>
    <s v="Autres_rumeurs_croyances_observations.Other_rumors_beliefs_observations"/>
    <s v="Autre rumeur, croyance, observation - Other rumour, belief, observation"/>
    <m/>
    <m/>
    <m/>
    <m/>
    <m/>
    <m/>
    <m/>
    <m/>
    <m/>
    <m/>
    <s v="novembre 2021"/>
    <s v="No cross-type variable"/>
    <s v="Pendant la 10 eme epidemie , il y avait des maisons construites en planches ou on soignait les gens et les a demolies pour y construire celle de brique pour dire qu'il ya quelque chose qu'on prepare encore  (21-46, Beni)"/>
    <s v=" (Beni, Kanzulinzuli)"/>
    <m/>
  </r>
  <r>
    <s v="2021_wk46_220"/>
    <d v="2021-11-12T00:00:00"/>
    <s v="21-46"/>
    <s v="Beni"/>
    <s v="Kanzulinzuli"/>
    <m/>
    <s v="PAP.D2D"/>
    <s v="Pourquoi pendant la periode de corona , vous ne vous etes pas mobilisé comme pendant cette periode d'ebola ? "/>
    <n v="2"/>
    <x v="0"/>
    <s v="Question.Question"/>
    <s v="Autre_questions.Other_questions"/>
    <s v="Questions qui montrent un manque de confiance - Questions indicating suspicion"/>
    <m/>
    <m/>
    <s v="Corona"/>
    <m/>
    <m/>
    <m/>
    <m/>
    <m/>
    <m/>
    <m/>
    <s v="novembre 2021"/>
    <s v="No cross-type variable"/>
    <s v="Pourquoi pendant la periode de corona , vous ne vous etes pas mobilisé comme pendant cette periode d'ebola ?  (21-46, Beni)"/>
    <s v=" (Beni, Kanzulinzuli)"/>
    <m/>
  </r>
  <r>
    <s v="2021_wk46_221"/>
    <d v="2021-11-12T00:00:00"/>
    <s v="21-46"/>
    <s v="Beni"/>
    <s v="Kanzulinzuli"/>
    <m/>
    <s v="PAP.D2D"/>
    <s v="Nous vous prions d'aller dire aux infirmiers travaillant dans des centres de santé ou il y a la gratuité de soins de chaque fois se soucié des malades "/>
    <n v="3"/>
    <x v="0"/>
    <s v="Suggestion_demande.Suggestion_request"/>
    <s v="Améliorer_les_soins_de_santé.Improve_health_care"/>
    <s v="Améliorer les soins de santé - Improve health care"/>
    <m/>
    <m/>
    <m/>
    <m/>
    <m/>
    <m/>
    <m/>
    <m/>
    <m/>
    <m/>
    <s v="novembre 2021"/>
    <s v="No cross-type variable"/>
    <s v="Nous vous prions d'aller dire aux infirmiers travaillant dans des centres de santé ou il y a la gratuité de soins de chaque fois se soucié des malades  (21-46, Beni)"/>
    <s v=" (Beni, Kanzulinzuli)"/>
    <m/>
  </r>
  <r>
    <s v="2021_wk46_222"/>
    <d v="2021-11-12T00:00:00"/>
    <s v="21-46"/>
    <s v="Beni"/>
    <s v="Kanzulinzuli"/>
    <m/>
    <s v="PAP.D2D"/>
    <s v="Dit-on que cet ebola a été créer car ils ont vu qu'avec covid ils n'ont pas gagner  quelques chose "/>
    <n v="4"/>
    <x v="0"/>
    <s v="Rumeur_croyance_observation.Rumors_beliefs_observations"/>
    <s v="Origine_d_Ebola.Ebola_causes"/>
    <s v="Origine naturelle - Natural cause"/>
    <m/>
    <m/>
    <m/>
    <m/>
    <m/>
    <m/>
    <m/>
    <m/>
    <m/>
    <m/>
    <s v="novembre 2021"/>
    <s v="No cross-type variable"/>
    <s v="Dit-on que cet ebola a été créer car ils ont vu qu'avec covid ils n'ont pas gagner  quelques chose  (21-46, Beni)"/>
    <s v=" (Beni, Kanzulinzuli)"/>
    <m/>
  </r>
  <r>
    <s v="2021_wk46_222"/>
    <d v="2021-11-12T00:00:00"/>
    <s v="21-46"/>
    <s v="Beni"/>
    <s v="Kanzulinzuli"/>
    <m/>
    <s v="PAP.D2D"/>
    <s v="Dit-on que cet ebola a été créer car ils ont vu qu'avec covid ils n'ont pas gagner  quelques chose "/>
    <n v="4"/>
    <x v="1"/>
    <s v="Rumeur_croyance_observation.Rumors_beliefs_observations.2"/>
    <s v="Autres_rumeurs_croyances_observations.Other_rumors_observations_or_beliefs"/>
    <s v="Autre rumeur, croyance ou observation - Other rumor, observation or belief"/>
    <m/>
    <m/>
    <m/>
    <m/>
    <m/>
    <m/>
    <m/>
    <m/>
    <m/>
    <m/>
    <s v="novembre 2021"/>
    <s v="No cross-type variable"/>
    <s v="Dit-on que cet ebola a été créer car ils ont vu qu'avec covid ils n'ont pas gagner  quelques chose  (21-46, Beni)"/>
    <s v=" (Beni, Kanzulinzuli)"/>
    <m/>
  </r>
  <r>
    <s v="2021_wk46_223"/>
    <d v="2021-11-12T00:00:00"/>
    <s v="21-46"/>
    <s v="Beni"/>
    <s v="Kanzulinzuli"/>
    <m/>
    <s v="PAP.D2D"/>
    <s v="Pourquoi la croix-rouge est plus motivée lorsqu'il ya un décès dans la communauté ? "/>
    <n v="4"/>
    <x v="0"/>
    <s v="Question.Question"/>
    <s v="Enterrements.Burials"/>
    <s v="Enterrements - Burials"/>
    <m/>
    <m/>
    <m/>
    <m/>
    <m/>
    <m/>
    <m/>
    <m/>
    <m/>
    <m/>
    <s v="novembre 2021"/>
    <s v="No cross-type variable"/>
    <s v="Pourquoi la croix-rouge est plus motivée lorsqu'il ya un décès dans la communauté ?  (21-46, Beni)"/>
    <s v=" (Beni, Kanzulinzuli)"/>
    <m/>
  </r>
  <r>
    <s v="2021_wk46_224"/>
    <d v="2021-11-12T00:00:00"/>
    <s v="21-46"/>
    <s v="Beni"/>
    <s v="Kanzulinzuli"/>
    <m/>
    <s v="PAP.D2D"/>
    <s v="Nous ne voulons pas que cette epidemie soit repetitive dans ce cas il faut que le ministre de la santé nous aide pour que l'ebola prenne fin "/>
    <n v="4"/>
    <x v="0"/>
    <s v="Suggestion_demande.Suggestion_request"/>
    <s v="Processus_de_riposte_suggestions.Response_process_suggestions"/>
    <s v="Mettre fin à l’épidémie d’Ebola - End the Ebola outbreak"/>
    <m/>
    <m/>
    <m/>
    <m/>
    <m/>
    <m/>
    <m/>
    <m/>
    <m/>
    <m/>
    <s v="novembre 2021"/>
    <s v="No cross-type variable"/>
    <s v="Nous ne voulons pas que cette epidemie soit repetitive dans ce cas il faut que le ministre de la santé nous aide pour que l'ebola prenne fin  (21-46, Beni)"/>
    <s v=" (Beni, Kanzulinzuli)"/>
    <m/>
  </r>
  <r>
    <s v="2021_wk46_225"/>
    <d v="2021-11-12T00:00:00"/>
    <s v="21-46"/>
    <s v="Beni"/>
    <s v="Butsili"/>
    <m/>
    <s v="PAP.D2D"/>
    <s v="Nous avons constaté que vous avez des medicaments qui sont expirés c'est pour que les gens ne guerissent pas "/>
    <n v="4"/>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avons constaté que vous avez des medicaments qui sont expirés c'est pour que les gens ne guerissent pas  (21-46, Beni)"/>
    <s v=" (Beni, Butsili)"/>
    <m/>
  </r>
  <r>
    <s v="2021_wk46_226"/>
    <d v="2021-11-12T00:00:00"/>
    <s v="21-46"/>
    <s v="Beni"/>
    <s v="Butsili"/>
    <m/>
    <s v="PAP.D2D"/>
    <s v="Par exemple on reçoit le vaccin d'ebola aujourd'hui et après une semaine on reçoit encore celui de corona ça ne peut pas causer des problemes dans l'organisme de la personne  ? "/>
    <n v="4"/>
    <x v="0"/>
    <s v="Question.Question"/>
    <s v="Vaccin.Vaccine"/>
    <s v="Innocuité du vaccin - Vaccine safety"/>
    <m/>
    <m/>
    <m/>
    <m/>
    <m/>
    <m/>
    <m/>
    <m/>
    <m/>
    <m/>
    <s v="novembre 2021"/>
    <s v="No cross-type variable"/>
    <s v="Par exemple on reçoit le vaccin d'ebola aujourd'hui et après une semaine on reçoit encore celui de corona ça ne peut pas causer des problemes dans l'organisme de la personne  ?  (21-46, Beni)"/>
    <s v=" (Beni, Butsili)"/>
    <m/>
  </r>
  <r>
    <s v="2021_wk46_226"/>
    <d v="2021-11-12T00:00:00"/>
    <s v="21-46"/>
    <s v="Beni"/>
    <s v="Butsili"/>
    <m/>
    <s v="PAP.D2D"/>
    <s v="Par exemple on reçoit le vaccin d'ebola aujourd'hui et après une semaine on reçoit encore celui de corona ça ne peut pas causer des problemes dans l'organisme de la personne  ? "/>
    <n v="4"/>
    <x v="1"/>
    <s v="Question.Question.2"/>
    <s v="Questions_sur_les_vaccins.Questions_about_vaccines"/>
    <s v="Autres questions sur le vaccin - Other vaccine questions"/>
    <m/>
    <m/>
    <m/>
    <m/>
    <m/>
    <m/>
    <m/>
    <m/>
    <m/>
    <m/>
    <s v="novembre 2021"/>
    <s v="No cross-type variable"/>
    <s v="Par exemple on reçoit le vaccin d'ebola aujourd'hui et après une semaine on reçoit encore celui de corona ça ne peut pas causer des problemes dans l'organisme de la personne  ?  (21-46, Beni)"/>
    <s v=" (Beni, Butsili)"/>
    <m/>
  </r>
  <r>
    <s v="2021_wk46_227"/>
    <d v="2021-11-12T00:00:00"/>
    <s v="21-46"/>
    <s v="Beni"/>
    <s v="Butsili"/>
    <m/>
    <s v="PAP.D2D"/>
    <s v="Qu'ebola et corona prennent fin pourque nous puissions vivre comme au paravant "/>
    <n v="2"/>
    <x v="0"/>
    <s v="Suggestion_demande.Suggestion_request"/>
    <s v="Processus_de_riposte_suggestions.Response_process_suggestions"/>
    <s v="Mettre fin à l’épidémie d’Ebola - End the Ebola outbreak"/>
    <m/>
    <m/>
    <m/>
    <m/>
    <m/>
    <m/>
    <m/>
    <m/>
    <m/>
    <m/>
    <s v="novembre 2021"/>
    <s v="No cross-type variable"/>
    <s v="Qu'ebola et corona prennent fin pourque nous puissions vivre comme au paravant  (21-46, Beni)"/>
    <s v=" (Beni, Butsili)"/>
    <m/>
  </r>
  <r>
    <s v="2021_wk46_227"/>
    <d v="2021-11-12T00:00:00"/>
    <s v="21-46"/>
    <s v="Beni"/>
    <s v="Butsili"/>
    <m/>
    <s v="PAP.D2D"/>
    <s v="Qu'ebola et corona prennent fin pourque nous puissions vivre comme au paravant "/>
    <n v="2"/>
    <x v="1"/>
    <s v="Suggestion_demande.Suggestion_request.2"/>
    <s v="Demande_de_mettre_fin_à_lépidémie.Request_to_stop_the_disease_outbreak"/>
    <s v="Demande de mettre fin à l'épidémie - Request to  stop the disease outbreak"/>
    <m/>
    <m/>
    <m/>
    <m/>
    <m/>
    <m/>
    <m/>
    <m/>
    <m/>
    <m/>
    <s v="novembre 2021"/>
    <s v="No cross-type variable"/>
    <s v="Qu'ebola et corona prennent fin pourque nous puissions vivre comme au paravant  (21-46, Beni)"/>
    <s v=" (Beni, Butsili)"/>
    <m/>
  </r>
  <r>
    <s v="2021_wk46_228"/>
    <d v="2021-11-12T00:00:00"/>
    <s v="21-46"/>
    <s v="Beni"/>
    <s v="Butsili"/>
    <m/>
    <s v="PAP.D2D"/>
    <s v="Beaucoup des gens pensent que boire de l'alcool localement produit , ils ne seront jamais atteinte d'ebOLA "/>
    <n v="1"/>
    <x v="0"/>
    <s v="Rumeur_croyance_observation.Rumors_beliefs_observations"/>
    <s v="Critiques_ou_observations_du_système_de_santé.Critiques_or_observations_of_health_system"/>
    <s v="Tradipraticiens, cliniques privées soignent Ebola - Traditional healers, private clinics caring for Ebola"/>
    <m/>
    <m/>
    <m/>
    <m/>
    <m/>
    <m/>
    <m/>
    <m/>
    <m/>
    <m/>
    <s v="novembre 2021"/>
    <s v="No cross-type variable"/>
    <s v="Beaucoup des gens pensent que boire de l'alcool localement produit , ils ne seront jamais atteinte d'ebOLA  (21-46, Beni)"/>
    <s v=" (Beni, Butsili)"/>
    <m/>
  </r>
  <r>
    <s v="2021_wk46_229"/>
    <d v="2021-11-12T00:00:00"/>
    <s v="21-46"/>
    <s v="Beni"/>
    <s v="Butsili"/>
    <m/>
    <s v="PAP.D2D"/>
    <s v="Le covid 19 est une maladie de la ou il fait froid"/>
    <n v="2"/>
    <x v="1"/>
    <s v="Rumeur_croyance_observation.Rumors_beliefs_observations.2"/>
    <s v="Croyances_sur_la_maladie.Beliefs_about_the_disease"/>
    <s v="Faits et spécificités de la maladie - Facts and specifics of the disease"/>
    <m/>
    <m/>
    <m/>
    <m/>
    <m/>
    <m/>
    <m/>
    <m/>
    <m/>
    <m/>
    <s v="novembre 2021"/>
    <s v="No cross-type variable"/>
    <s v="Le covid 19 est une maladie de la ou il fait froid (21-46, Beni)"/>
    <s v=" (Beni, Butsili)"/>
    <m/>
  </r>
  <r>
    <s v="2021_wk46_230"/>
    <d v="2021-11-12T00:00:00"/>
    <s v="21-46"/>
    <s v="Beni"/>
    <s v="Butsili"/>
    <m/>
    <s v="PAP.D2D"/>
    <s v="Pourquoi le gouvernement prend aussi les mesures extremes pour lutter contre coronavirus ? "/>
    <n v="1"/>
    <x v="1"/>
    <s v="Question.Question.2"/>
    <s v="Questions_sur_le_role_du_gouvernement.Questions_about_the_role_of_government"/>
    <s v="Questions sur le rôle du gouvernement - Questions about the role of government "/>
    <m/>
    <m/>
    <m/>
    <m/>
    <m/>
    <m/>
    <m/>
    <m/>
    <m/>
    <m/>
    <s v="novembre 2021"/>
    <s v="No cross-type variable"/>
    <s v="Pourquoi le gouvernement prend aussi les mesures extremes pour lutter contre coronavirus ?  (21-46, Beni)"/>
    <s v=" (Beni, Butsili)"/>
    <m/>
  </r>
  <r>
    <s v="2021_wk46_231"/>
    <d v="2021-11-12T00:00:00"/>
    <s v="21-46"/>
    <s v="Beni"/>
    <s v="Butsili"/>
    <m/>
    <s v="PAP.D2D"/>
    <s v="Comment peut-on differencier les symptomes de la gripe avec celle de corona ? "/>
    <n v="2"/>
    <x v="3"/>
    <s v="Question.Question.5"/>
    <s v="Questions_sur_la_maladie.Questions_about_the_disease.5"/>
    <s v="Questions sur les symptômes de la maladie - Questions about the symptoms of the disease"/>
    <m/>
    <m/>
    <s v="Grippe"/>
    <m/>
    <m/>
    <m/>
    <m/>
    <m/>
    <m/>
    <m/>
    <s v="novembre 2021"/>
    <s v="No cross-type variable"/>
    <s v="Comment peut-on differencier les symptomes de la gripe avec celle de corona ?  (21-46, Beni)"/>
    <s v=" (Beni, Butsili)"/>
    <m/>
  </r>
  <r>
    <s v="2021_wk46_231"/>
    <d v="2021-11-12T00:00:00"/>
    <s v="21-46"/>
    <s v="Beni"/>
    <s v="Butsili"/>
    <m/>
    <s v="PAP.D2D"/>
    <s v="Comment peut-on differencier les symptomes de la gripe avec celle de corona ? "/>
    <n v="2"/>
    <x v="1"/>
    <s v="Question.Question.2"/>
    <s v="Questions_sur_la_maladie.Questions_about_the_disease"/>
    <s v="Questions sur les symptômes de la maladie - Questions about the symptoms of the disease"/>
    <m/>
    <m/>
    <s v="Grippe"/>
    <m/>
    <m/>
    <m/>
    <m/>
    <m/>
    <m/>
    <m/>
    <s v="novembre 2021"/>
    <s v="No cross-type variable"/>
    <s v="Comment peut-on differencier les symptomes de la gripe avec celle de corona ?  (21-46, Beni)"/>
    <s v=" (Beni, Butsili)"/>
    <m/>
  </r>
  <r>
    <s v="2021_wk46_232"/>
    <d v="2021-11-12T00:00:00"/>
    <s v="21-46"/>
    <s v="Beni"/>
    <s v="Butsili"/>
    <m/>
    <s v="PAP.D2D"/>
    <s v="Nous voulons voir un malade du covid avant de vous croire  "/>
    <n v="1"/>
    <x v="1"/>
    <s v="Suggestion_demande.Suggestion_request.2"/>
    <s v="Autres_suggestions.Other_suggestions"/>
    <s v="Autres suggestions - Other suggestions"/>
    <m/>
    <m/>
    <m/>
    <m/>
    <m/>
    <m/>
    <m/>
    <m/>
    <m/>
    <m/>
    <s v="novembre 2021"/>
    <s v="No cross-type variable"/>
    <s v="Nous voulons voir un malade du covid avant de vous croire   (21-46, Beni)"/>
    <s v=" (Beni, Butsili)"/>
    <m/>
  </r>
  <r>
    <s v="2021_wk46_233"/>
    <d v="2021-11-12T00:00:00"/>
    <s v="21-46"/>
    <s v="Beni"/>
    <s v="Butsili"/>
    <m/>
    <s v="PAP.D2D"/>
    <s v="Satan est entrain d'accomplir sa mission avec ses complices "/>
    <n v="2"/>
    <x v="0"/>
    <s v="Rumeur_croyance_observation.Rumors_beliefs_observations"/>
    <s v="Autres_rumeurs_croyances_observations.Other_rumors_beliefs_observations"/>
    <s v="Autre rumeur, croyance, observation - Other rumour, belief, observation"/>
    <m/>
    <m/>
    <m/>
    <m/>
    <m/>
    <m/>
    <m/>
    <m/>
    <m/>
    <m/>
    <s v="novembre 2021"/>
    <s v="No cross-type variable"/>
    <s v="Satan est entrain d'accomplir sa mission avec ses complices  (21-46, Beni)"/>
    <s v=" (Beni, Butsili)"/>
    <m/>
  </r>
  <r>
    <s v="2021_wk46_234"/>
    <d v="2021-11-12T00:00:00"/>
    <s v="21-46"/>
    <s v="Beni"/>
    <s v="Butsili"/>
    <m/>
    <s v="PAP.D2D"/>
    <s v="Plus de 8 menages demandent des moustiquaires pour leur protection "/>
    <n v="1"/>
    <x v="0"/>
    <s v="Suggestion_demande.Suggestion_request"/>
    <s v="Besoin_d’autres_matériaux.Need_for_other_materials"/>
    <s v="Besoin d'autres matériaux, choses ou services pour lutter contre Ebola - Expressed need for other materials, items or services to help in fighting Ebola"/>
    <m/>
    <m/>
    <s v="Moustiquaires"/>
    <m/>
    <m/>
    <m/>
    <m/>
    <m/>
    <m/>
    <m/>
    <s v="novembre 2021"/>
    <s v="No cross-type variable"/>
    <s v="Plus de 8 menages demandent des moustiquaires pour leur protection  (21-46, Beni)"/>
    <s v=" (Beni, Butsili)"/>
    <m/>
  </r>
  <r>
    <s v="2021_wk46_235"/>
    <d v="2021-11-12T00:00:00"/>
    <s v="21-46"/>
    <s v="Beni"/>
    <s v="Butsili"/>
    <m/>
    <s v="PAP.D2D"/>
    <s v="Quels sont  vos objectifs dans vos visites à nos  domiciles et surtout que vous passez avec le meme message ? "/>
    <n v="1"/>
    <x v="0"/>
    <s v="Question.Question"/>
    <s v="Autre_questions.Other_questions"/>
    <s v="Autre questions - Other questions"/>
    <m/>
    <m/>
    <m/>
    <m/>
    <m/>
    <m/>
    <m/>
    <m/>
    <m/>
    <m/>
    <s v="novembre 2021"/>
    <s v="No cross-type variable"/>
    <s v="Quels sont  vos objectifs dans vos visites à nos  domiciles et surtout que vous passez avec le meme message ?  (21-46, Beni)"/>
    <s v=" (Beni, Butsili)"/>
    <m/>
  </r>
  <r>
    <s v="2021_wk46_236"/>
    <d v="2021-11-12T00:00:00"/>
    <s v="21-46"/>
    <s v="Beni"/>
    <s v="Butsili"/>
    <m/>
    <s v="PAP.D2D"/>
    <s v="Quelle strategie avez-vous prise pourqu'ils n'y ait pas des décè s au CTE ? "/>
    <n v="1"/>
    <x v="0"/>
    <s v="Question.Question"/>
    <s v="Diagnostique_traitement_CTE_système_santé.Diagnosis_treatment_ETC_health_system"/>
    <s v="Diagnostique, traitement, CTE - Diagnosis, treatment, ETC"/>
    <m/>
    <m/>
    <m/>
    <m/>
    <m/>
    <m/>
    <m/>
    <m/>
    <m/>
    <m/>
    <s v="novembre 2021"/>
    <s v="No cross-type variable"/>
    <s v="Quelle strategie avez-vous prise pourqu'ils n'y ait pas des décè s au CTE ?  (21-46, Beni)"/>
    <s v=" (Beni, Butsili)"/>
    <m/>
  </r>
  <r>
    <s v="2021_wk46_237"/>
    <d v="2021-11-12T00:00:00"/>
    <s v="21-46"/>
    <s v="Beni"/>
    <s v="Butsili"/>
    <m/>
    <s v="PAP.D2D"/>
    <s v="La destruction du CTE par la BCZ est une solution à cette maladie "/>
    <n v="1"/>
    <x v="0"/>
    <s v="Rumeur_croyance_observation.Rumors_beliefs_observations"/>
    <s v="Autres_rumeurs_croyances_observations.Other_rumors_beliefs_observations"/>
    <s v="Autre rumeur, croyance, observation - Other rumour, belief, observation"/>
    <m/>
    <m/>
    <m/>
    <m/>
    <m/>
    <m/>
    <m/>
    <m/>
    <m/>
    <m/>
    <s v="novembre 2021"/>
    <s v="No cross-type variable"/>
    <s v="La destruction du CTE par la BCZ est une solution à cette maladie  (21-46, Beni)"/>
    <s v=" (Beni, Butsili)"/>
    <m/>
  </r>
  <r>
    <s v="2021_wk46_238"/>
    <d v="2021-11-12T00:00:00"/>
    <s v="21-46"/>
    <s v="Beni"/>
    <s v="Butsili"/>
    <m/>
    <s v="PAP.D2D"/>
    <s v="La plus part de nous sont des deplacés , nous ne disposons pas assez des moyens  pour notre protection , aidez nous "/>
    <n v="1"/>
    <x v="0"/>
    <s v="Suggestion_demande.Suggestion_request"/>
    <s v="Autres_suggestions_ou_demandes.Other_suggestions_or_requests"/>
    <s v="Autres suggestions - Other suggestions"/>
    <m/>
    <m/>
    <m/>
    <m/>
    <m/>
    <m/>
    <m/>
    <m/>
    <m/>
    <m/>
    <s v="novembre 2021"/>
    <s v="No cross-type variable"/>
    <s v="La plus part de nous sont des deplacés , nous ne disposons pas assez des moyens  pour notre protection , aidez nous  (21-46, Beni)"/>
    <s v=" (Beni, Butsili)"/>
    <m/>
  </r>
  <r>
    <s v="2021_wk46_239"/>
    <d v="2021-11-12T00:00:00"/>
    <s v="21-46"/>
    <s v="Beni"/>
    <s v="Mabolio"/>
    <m/>
    <s v="PAP.D2D"/>
    <s v="Est-ce qu'une personne morte par escendue peut-elle etre encore swabée ? "/>
    <n v="1"/>
    <x v="0"/>
    <s v="Question.Question"/>
    <s v="Enterrements.Burials"/>
    <s v="Enterrements - Burials"/>
    <m/>
    <m/>
    <m/>
    <m/>
    <m/>
    <m/>
    <m/>
    <m/>
    <m/>
    <m/>
    <s v="novembre 2021"/>
    <s v="No cross-type variable"/>
    <s v="Est-ce qu'une personne morte par escendue peut-elle etre encore swabée ?  (21-46, Beni)"/>
    <s v=" (Beni, Mabolio)"/>
    <m/>
  </r>
  <r>
    <s v="2021_wk46_240"/>
    <d v="2021-11-12T00:00:00"/>
    <s v="21-46"/>
    <s v="Beni"/>
    <s v="Mabolio"/>
    <m/>
    <s v="PAP.D2D"/>
    <s v="Distribuez nous du chlore pour que nous puissions nous en servir "/>
    <n v="2"/>
    <x v="0"/>
    <s v="Suggestion_demande.Suggestion_request"/>
    <s v="Encourager_le_lavage_des_mains.Encourage_hand_washing"/>
    <s v="Fournir dispositif lavemain (avec l'eau, savon) - Provide handwashing station (with water, soap)"/>
    <m/>
    <m/>
    <s v="Chlore"/>
    <m/>
    <m/>
    <m/>
    <m/>
    <m/>
    <m/>
    <m/>
    <s v="novembre 2021"/>
    <s v="No cross-type variable"/>
    <s v="Distribuez nous du chlore pour que nous puissions nous en servir  (21-46, Beni)"/>
    <s v=" (Beni, Mabolio)"/>
    <m/>
  </r>
  <r>
    <s v="2021_wk46_241"/>
    <d v="2021-11-12T00:00:00"/>
    <s v="21-46"/>
    <s v="Beni"/>
    <s v="Mabolio"/>
    <m/>
    <s v="PAP.D2D"/>
    <s v="La communauté a besoin des poubelles publiques  pour eviter la contamination "/>
    <n v="2"/>
    <x v="2"/>
    <s v="Suggestion_demande.Suggestion_request.8"/>
    <s v="Autres_besoins_non_santé.Other_needs_outside_of_health"/>
    <s v="Autres besoins hors santé - Other needs outside of health"/>
    <m/>
    <m/>
    <s v="Poubelle publique"/>
    <m/>
    <m/>
    <m/>
    <m/>
    <m/>
    <m/>
    <m/>
    <s v="novembre 2021"/>
    <s v="No cross-type variable"/>
    <s v="La communauté a besoin des poubelles publiques  pour eviter la contamination  (21-46, Beni)"/>
    <s v=" (Beni, Mabolio)"/>
    <m/>
  </r>
  <r>
    <s v="2021_wk46_242"/>
    <d v="2021-11-12T00:00:00"/>
    <s v="21-46"/>
    <s v="Beni"/>
    <s v="Mabolio"/>
    <m/>
    <s v="PAP.D2D"/>
    <s v="Merci à la croix-rouge pour le travail dans la communauté "/>
    <n v="1"/>
    <x v="0"/>
    <s v="Remerciement_encouragement.Appreciation_encouragement"/>
    <s v="Merci_sans_spécification.Thanks_no_specification"/>
    <s v="Merci sans spécification - Thanks no specification"/>
    <m/>
    <m/>
    <m/>
    <m/>
    <m/>
    <m/>
    <m/>
    <m/>
    <m/>
    <m/>
    <s v="novembre 2021"/>
    <s v="No cross-type variable"/>
    <s v="Merci à la croix-rouge pour le travail dans la communauté  (21-46, Beni)"/>
    <s v=" (Beni, Mabolio)"/>
    <m/>
  </r>
  <r>
    <s v="2021_wk46_243"/>
    <d v="2021-11-12T00:00:00"/>
    <s v="21-46"/>
    <s v="Beni"/>
    <s v="Mabolio"/>
    <m/>
    <s v="PAP.D2D"/>
    <s v="Ebola n'existe pas mais c'est la politiue des chaumeurs de la ville de Beni "/>
    <n v="2"/>
    <x v="0"/>
    <s v="Rumeur_croyance_observation.Rumors_beliefs_observations"/>
    <s v="Ebola_n_existe_pas.Ebola_does_not_exist"/>
    <s v="Ebola n'existe pas - Ebola does not exist"/>
    <m/>
    <m/>
    <m/>
    <m/>
    <m/>
    <m/>
    <m/>
    <m/>
    <m/>
    <m/>
    <s v="novembre 2021"/>
    <s v="No cross-type variable"/>
    <s v="Ebola n'existe pas mais c'est la politiue des chaumeurs de la ville de Beni  (21-46, Beni)"/>
    <s v=" (Beni, Mabolio)"/>
    <m/>
  </r>
  <r>
    <s v="2021_wk46_243"/>
    <d v="2021-11-12T00:00:00"/>
    <s v="21-46"/>
    <s v="Beni"/>
    <s v="Mabolio"/>
    <m/>
    <s v="PAP.D2D"/>
    <s v="Ebola n'existe pas mais c'est la politiue des chaumeurs de la ville de Beni "/>
    <n v="2"/>
    <x v="0"/>
    <s v="Rumeur_croyance_observation.Rumors_beliefs_observations"/>
    <s v="Ebola_est_un_complot_du_gouvernement_ou_des_autres.Ebola_is_a_scheme_of_government_or_others"/>
    <s v="Ebola est un outil politique - Ebola is a political tool"/>
    <m/>
    <m/>
    <m/>
    <m/>
    <m/>
    <m/>
    <m/>
    <m/>
    <m/>
    <m/>
    <s v="novembre 2021"/>
    <s v="No cross-type variable"/>
    <s v="Ebola n'existe pas mais c'est la politiue des chaumeurs de la ville de Beni  (21-46, Beni)"/>
    <s v=" (Beni, Mabolio)"/>
    <m/>
  </r>
  <r>
    <s v="2021_wk46_244"/>
    <d v="2021-11-12T00:00:00"/>
    <s v="21-46"/>
    <s v="Beni"/>
    <s v="Mabolio"/>
    <m/>
    <s v="PAP.D2D"/>
    <s v="Ebola est un demon qui nous separe de nos familiers "/>
    <n v="2"/>
    <x v="0"/>
    <s v="Rumeur_croyance_observation.Rumors_beliefs_observations"/>
    <s v="Origine_d_Ebola.Ebola_causes"/>
    <s v="Origine surnaturelle - Supernatural cause"/>
    <m/>
    <m/>
    <m/>
    <m/>
    <m/>
    <m/>
    <m/>
    <m/>
    <m/>
    <m/>
    <s v="novembre 2021"/>
    <s v="No cross-type variable"/>
    <s v="Ebola est un demon qui nous separe de nos familiers  (21-46, Beni)"/>
    <s v=" (Beni, Mabolio)"/>
    <m/>
  </r>
  <r>
    <s v="2021_wk46_245"/>
    <d v="2021-11-12T00:00:00"/>
    <s v="21-46"/>
    <s v="Beni"/>
    <s v="Mabolio"/>
    <m/>
    <s v="PAP.D2D"/>
    <s v="Comment expliquez qu'ebola retourne à Beni alors que dans d'autres villes qui ont été touchées ça n'existe pas ? "/>
    <n v="3"/>
    <x v="0"/>
    <s v="Question.Question"/>
    <s v="Ebola_et_ses_conséquences.Ebola_and_its_consequences"/>
    <s v="Les faits et spécificités d’Ebola - Ebola facts and features"/>
    <m/>
    <m/>
    <m/>
    <m/>
    <m/>
    <m/>
    <m/>
    <m/>
    <m/>
    <m/>
    <s v="novembre 2021"/>
    <s v="No cross-type variable"/>
    <s v="Comment expliquez qu'ebola retourne à Beni alors que dans d'autres villes qui ont été touchées ça n'existe pas ?  (21-46, Beni)"/>
    <s v=" (Beni, Mabolio)"/>
    <m/>
  </r>
  <r>
    <s v="2021_wk46_246"/>
    <d v="2021-11-12T00:00:00"/>
    <s v="21-46"/>
    <s v="Beni"/>
    <s v="Ngilinga"/>
    <s v="Ngilinga"/>
    <s v="PAP.D2D"/>
    <s v="Dit-on que vous allez encore recommencer les cas à Mangina,est ce que c'est vrai?"/>
    <n v="2"/>
    <x v="0"/>
    <s v="Question.Question"/>
    <s v="Autre_questions.Other_questions"/>
    <s v="Autre questions - Other questions"/>
    <m/>
    <m/>
    <m/>
    <m/>
    <m/>
    <m/>
    <m/>
    <m/>
    <m/>
    <m/>
    <s v="novembre 2021"/>
    <s v="No cross-type variable"/>
    <s v="Dit-on que vous allez encore recommencer les cas à Mangina,est ce que c'est vrai? (21-46, Beni)"/>
    <s v=" (Beni, Ngilinga)"/>
    <m/>
  </r>
  <r>
    <s v="2021_wk46_247"/>
    <d v="2021-11-12T00:00:00"/>
    <s v="21-46"/>
    <s v="Beni"/>
    <s v="Ngilinga"/>
    <s v="Ngilinga"/>
    <s v="PAP.D2D"/>
    <s v="Est-ce que la croix-rouge arrive dans des champs ou on egorge les gens pour recuperer les cadavres ?"/>
    <n v="1"/>
    <x v="0"/>
    <s v="Question.Question"/>
    <s v="Autre_questions.Other_questions"/>
    <s v="Autre questions - Other questions"/>
    <m/>
    <m/>
    <m/>
    <m/>
    <m/>
    <m/>
    <m/>
    <m/>
    <m/>
    <m/>
    <s v="novembre 2021"/>
    <s v="No cross-type variable"/>
    <s v="Est-ce que la croix-rouge arrive dans des champs ou on egorge les gens pour recuperer les cadavres ? (21-46, Beni)"/>
    <s v=" (Beni, Ngilinga)"/>
    <m/>
  </r>
  <r>
    <s v="2021_wk46_248"/>
    <d v="2021-11-12T00:00:00"/>
    <s v="21-46"/>
    <s v="Beni"/>
    <s v="Ngilinga"/>
    <s v="Ngilinga"/>
    <s v="PAP.D2D"/>
    <s v="Continuez à sensibiliser pour que la communauté pratique les regles d'hygiene"/>
    <n v="3"/>
    <x v="0"/>
    <s v="Suggestion_demande.Suggestion_request"/>
    <s v="Sensibilisation_sur_Ebola.Community_health_promotion"/>
    <s v="Sensibilisation sur Ebola - Community health promotion"/>
    <m/>
    <m/>
    <m/>
    <m/>
    <m/>
    <m/>
    <m/>
    <m/>
    <m/>
    <m/>
    <s v="novembre 2021"/>
    <s v="No cross-type variable"/>
    <s v="Continuez à sensibiliser pour que la communauté pratique les regles d'hygiene (21-46, Beni)"/>
    <s v=" (Beni, Ngilinga)"/>
    <m/>
  </r>
  <r>
    <s v="2021_wk46_249"/>
    <d v="2021-11-12T00:00:00"/>
    <s v="21-46"/>
    <s v="Beni"/>
    <s v="Ngilinga"/>
    <s v="Ngilinga"/>
    <s v="PAP.D2D"/>
    <s v="Une fois on est atteint de cette maladie on meurt "/>
    <n v="2"/>
    <x v="0"/>
    <s v="Rumeur_croyance_observation.Rumors_beliefs_observations"/>
    <s v="Ebola_ne_se_guérit_pas_entraine_toujours_la_mort.Ebola_has_no_cure_always_results_in_death"/>
    <s v="Ebola ne se guérit/entraîne toujours la mort - Ebola has no cure, always results in death"/>
    <m/>
    <m/>
    <m/>
    <m/>
    <m/>
    <m/>
    <m/>
    <m/>
    <m/>
    <m/>
    <s v="novembre 2021"/>
    <s v="No cross-type variable"/>
    <s v="Une fois on est atteint de cette maladie on meurt  (21-46, Beni)"/>
    <s v=" (Beni, Ngilinga)"/>
    <m/>
  </r>
  <r>
    <s v="2021_wk46_250"/>
    <d v="2021-11-12T00:00:00"/>
    <s v="21-46"/>
    <s v="Beni"/>
    <s v="Ngilinga"/>
    <s v="Ngilinga"/>
    <s v="PAP.D2D"/>
    <s v="Est-ce que les mamans secouristes volontaires s'occupent aussi de l'EDS ?"/>
    <n v="3"/>
    <x v="0"/>
    <s v="Question.Question"/>
    <s v="Enterrements.Burials"/>
    <s v="Enterrements - Burials"/>
    <m/>
    <m/>
    <m/>
    <m/>
    <m/>
    <m/>
    <m/>
    <m/>
    <m/>
    <m/>
    <s v="novembre 2021"/>
    <s v="No cross-type variable"/>
    <s v="Est-ce que les mamans secouristes volontaires s'occupent aussi de l'EDS ? (21-46, Beni)"/>
    <s v=" (Beni, Ngilinga)"/>
    <m/>
  </r>
  <r>
    <s v="2021_wk46_251"/>
    <d v="2021-11-12T00:00:00"/>
    <s v="21-46"/>
    <s v="Beni"/>
    <s v="Ngilinga"/>
    <s v="Ngilinga"/>
    <s v="PAP.D2D"/>
    <s v="Est-ce que les gens sont entrain de guerir ? "/>
    <n v="2"/>
    <x v="0"/>
    <s v="Question.Question"/>
    <s v="Ebola_et_ses_conséquences.Ebola_and_its_consequences"/>
    <s v="Cas du virus Ebola et résultats - EVD cases and outcomes"/>
    <m/>
    <m/>
    <m/>
    <m/>
    <m/>
    <m/>
    <m/>
    <m/>
    <m/>
    <m/>
    <s v="novembre 2021"/>
    <s v="No cross-type variable"/>
    <s v="Est-ce que les gens sont entrain de guerir ?  (21-46, Beni)"/>
    <s v=" (Beni, Ngilinga)"/>
    <m/>
  </r>
  <r>
    <s v="2021_wk46_252"/>
    <d v="2021-11-12T00:00:00"/>
    <s v="21-46"/>
    <s v="Beni"/>
    <s v="Ngilinga"/>
    <s v="Ngilinga"/>
    <s v="PAP.D2D"/>
    <s v="Ayez le courage de chaque fois nous rappeler car nous oblions souvent "/>
    <n v="3"/>
    <x v="0"/>
    <s v="Suggestion_demande.Suggestion_request"/>
    <s v="Sensibilisation_sur_Ebola.Community_health_promotion"/>
    <s v="Sensibilisation sur Ebola - Community health promotion"/>
    <m/>
    <m/>
    <m/>
    <m/>
    <m/>
    <m/>
    <m/>
    <m/>
    <m/>
    <m/>
    <s v="novembre 2021"/>
    <s v="No cross-type variable"/>
    <s v="Ayez le courage de chaque fois nous rappeler car nous oblions souvent  (21-46, Beni)"/>
    <s v=" (Beni, Ngilinga)"/>
    <m/>
  </r>
  <r>
    <s v="2021_wk46_253"/>
    <d v="2021-11-12T00:00:00"/>
    <s v="21-46"/>
    <s v="Beni"/>
    <s v="Ngilinga"/>
    <s v="Ngilinga"/>
    <s v="PAP.D2D"/>
    <s v="Nous sommes contants de vous voir sur terrain , nous avons l'espoir que la maladie va prendre fin "/>
    <n v="2"/>
    <x v="0"/>
    <s v="Remerciement_encouragement.Appreciation_encouragement"/>
    <s v="Merci_sans_spécification.Thanks_no_specification"/>
    <s v="Merci sans spécification - Thanks no specification"/>
    <m/>
    <m/>
    <m/>
    <m/>
    <m/>
    <m/>
    <m/>
    <m/>
    <m/>
    <m/>
    <s v="novembre 2021"/>
    <s v="No cross-type variable"/>
    <s v="Nous sommes contants de vous voir sur terrain , nous avons l'espoir que la maladie va prendre fin  (21-46, Beni)"/>
    <s v=" (Beni, Ngilinga)"/>
    <m/>
  </r>
  <r>
    <s v="2021_wk46_254"/>
    <d v="2021-11-12T00:00:00"/>
    <s v="21-46"/>
    <s v="Beni"/>
    <s v="Ngilinga"/>
    <s v="Ngilinga"/>
    <s v="PAP.D2D"/>
    <s v="Si vous pouviez nous faire des laboratoires d'ebola dans chaque aire de santé ça pourrait nous aider "/>
    <n v="1"/>
    <x v="0"/>
    <s v="Suggestion_demande.Suggestion_request"/>
    <s v="Autres_suggestions_ou_demandes.Other_suggestions_or_requests"/>
    <s v="Autres suggestions - Other suggestions"/>
    <m/>
    <m/>
    <m/>
    <m/>
    <m/>
    <m/>
    <m/>
    <m/>
    <m/>
    <m/>
    <s v="novembre 2021"/>
    <s v="No cross-type variable"/>
    <s v="Si vous pouviez nous faire des laboratoires d'ebola dans chaque aire de santé ça pourrait nous aider  (21-46, Beni)"/>
    <s v=" (Beni, Ngilinga)"/>
    <m/>
  </r>
  <r>
    <s v="2021_wk46_255"/>
    <d v="2021-11-12T00:00:00"/>
    <s v="21-46"/>
    <s v="Beni"/>
    <s v="Ngilinga"/>
    <s v="Ngilinga"/>
    <s v="PAP.D2D"/>
    <s v="Quand vous nous parlez d'ebola , est-ce qu'ici il n'ya pas  des docteurs qui peuvent soigner cette maladie ?."/>
    <n v="2"/>
    <x v="0"/>
    <s v="Question.Question"/>
    <s v="Processus_de_riposte.Response_processes"/>
    <s v="Processus de riposte - Response processes"/>
    <m/>
    <m/>
    <m/>
    <m/>
    <m/>
    <m/>
    <m/>
    <m/>
    <m/>
    <m/>
    <s v="novembre 2021"/>
    <s v="No cross-type variable"/>
    <s v="Quand vous nous parlez d'ebola , est-ce qu'ici il n'ya pas  des docteurs qui peuvent soigner cette maladie ?. (21-46, Beni)"/>
    <s v=" (Beni, Ngilinga)"/>
    <m/>
  </r>
  <r>
    <s v="2021_wk46_256"/>
    <d v="2021-11-12T00:00:00"/>
    <s v="21-46"/>
    <s v="Beni"/>
    <s v="Ngilinga"/>
    <s v="Ngilinga"/>
    <s v="SDM.MSA"/>
    <s v="Le covid n'a pas fait beaucoup des jours comme ebola , ceux qui travaillent dans la riposte sont contant de la reaparution de la maladie chez nous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Le covid n'a pas fait beaucoup des jours comme ebola , ceux qui travaillent dans la riposte sont contant de la reaparution de la maladie chez nous  (21-46, Beni)"/>
    <s v=" (Beni, Ngilinga)"/>
    <m/>
  </r>
  <r>
    <s v="2021_wk46_256"/>
    <d v="2021-11-12T00:00:00"/>
    <s v="21-46"/>
    <s v="Beni"/>
    <s v="Ngilinga"/>
    <s v="Ngilinga"/>
    <s v="SDM.MSA"/>
    <s v="Le covid n'a pas fait beaucoup des jours comme ebola , ceux qui travaillent dans la riposte sont contant de la reaparution de la maladie chez nous "/>
    <n v="2"/>
    <x v="1"/>
    <s v="Rumeur_croyance_observation.Rumors_beliefs_observations.2"/>
    <s v="Croyances_sur_la_maladie.Beliefs_about_the_disease"/>
    <s v="Faits et spécificités de la maladie - Facts and specifics of the disease"/>
    <m/>
    <m/>
    <m/>
    <m/>
    <m/>
    <m/>
    <m/>
    <m/>
    <m/>
    <m/>
    <s v="novembre 2021"/>
    <s v="No cross-type variable"/>
    <s v="Le covid n'a pas fait beaucoup des jours comme ebola , ceux qui travaillent dans la riposte sont contant de la reaparution de la maladie chez nous  (21-46, Beni)"/>
    <s v=" (Beni, Ngilinga)"/>
    <m/>
  </r>
  <r>
    <s v="2021_wk46_257"/>
    <d v="2021-11-12T00:00:00"/>
    <s v="21-46"/>
    <s v="Beni"/>
    <s v="Ngilinga"/>
    <s v="Ngilinga"/>
    <s v="SDM.MSA"/>
    <s v="Quand est-ce qu'ebola va finir chez nous ? "/>
    <n v="1"/>
    <x v="0"/>
    <s v="Question.Question"/>
    <s v="Ebola_et_ses_conséquences.Ebola_and_its_consequences"/>
    <s v="Durée de l'épidémie  du virus Ebola - Duration of outbreak"/>
    <m/>
    <m/>
    <m/>
    <m/>
    <m/>
    <m/>
    <m/>
    <m/>
    <m/>
    <m/>
    <s v="novembre 2021"/>
    <s v="No cross-type variable"/>
    <s v="Quand est-ce qu'ebola va finir chez nous ?  (21-46, Beni)"/>
    <s v=" (Beni, Ngilinga)"/>
    <m/>
  </r>
  <r>
    <s v="2021_wk46_258"/>
    <d v="2021-11-12T00:00:00"/>
    <s v="21-46"/>
    <s v="Beni"/>
    <s v="Ngilinga"/>
    <s v="Ngilinga"/>
    <s v="SDM.MSA"/>
    <s v="Pourquoiu les ONG viennent nombreuse ici pendant les eqidemies  ? Leurs projets attendent toujours les epidemies ? "/>
    <n v="3"/>
    <x v="0"/>
    <s v="Question.Question"/>
    <s v="Autre_questions.Other_questions"/>
    <s v="Autre questions - Other questions"/>
    <m/>
    <m/>
    <m/>
    <m/>
    <m/>
    <m/>
    <m/>
    <m/>
    <m/>
    <m/>
    <s v="novembre 2021"/>
    <s v="No cross-type variable"/>
    <s v="Pourquoiu les ONG viennent nombreuse ici pendant les eqidemies  ? Leurs projets attendent toujours les epidemies ?  (21-46, Beni)"/>
    <s v=" (Beni, Ngilinga)"/>
    <m/>
  </r>
  <r>
    <s v="2021_wk46_259"/>
    <d v="2021-11-12T00:00:00"/>
    <s v="21-46"/>
    <s v="Beni"/>
    <s v="Ngilinga"/>
    <s v="Ngilinga"/>
    <s v="SDM.MSA"/>
    <s v="Aide -nous à mettre fin à cette epidemie  "/>
    <n v="3"/>
    <x v="0"/>
    <s v="Suggestion_demande.Suggestion_request"/>
    <s v="Processus_de_riposte_suggestions.Response_process_suggestions"/>
    <s v="Mettre fin à l’épidémie d’Ebola - End the Ebola outbreak"/>
    <m/>
    <m/>
    <m/>
    <m/>
    <m/>
    <m/>
    <m/>
    <m/>
    <m/>
    <m/>
    <s v="novembre 2021"/>
    <s v="No cross-type variable"/>
    <s v="Aide -nous à mettre fin à cette epidemie   (21-46, Beni)"/>
    <s v=" (Beni, Ngilinga)"/>
    <m/>
  </r>
  <r>
    <s v="2021_wk46_260"/>
    <d v="2021-11-12T00:00:00"/>
    <s v="21-46"/>
    <s v="Beni"/>
    <s v="Bundji"/>
    <m/>
    <s v="PAP.D2D"/>
    <s v="Dit-on que les masques envoyés par le gouvernement contient le covid 19 "/>
    <n v="1"/>
    <x v="1"/>
    <s v="Rumeur_croyance_observation.Rumors_beliefs_observations.2"/>
    <s v="Croyances_sur_les_comportements_de_protection_prévention.Beliefs_about_behaviors_that_protect_people_prevention"/>
    <s v="Croyances sur les masques - Beliefs about face masks"/>
    <m/>
    <m/>
    <m/>
    <m/>
    <m/>
    <m/>
    <m/>
    <m/>
    <m/>
    <m/>
    <s v="novembre 2021"/>
    <s v="No cross-type variable"/>
    <s v="Dit-on que les masques envoyés par le gouvernement contient le covid 19  (21-46, Beni)"/>
    <s v=" (Beni, Bundji)"/>
    <m/>
  </r>
  <r>
    <s v="2021_wk46_261"/>
    <d v="2021-11-12T00:00:00"/>
    <s v="21-46"/>
    <s v="Beni"/>
    <s v="Bundji"/>
    <m/>
    <s v="PAP.D2D"/>
    <s v="Comment se proteger contre le covid ? "/>
    <n v="2"/>
    <x v="1"/>
    <s v="Question.Question.2"/>
    <s v="Questions_sur_les_comportements_de_protection_prévention.Questions_about_behaviors_that_can_protect_people_from_the_disease"/>
    <s v="Questions sur les autres comportements de protection contre la maladie - Questions about other behaviors that can protect people from the disease"/>
    <m/>
    <m/>
    <m/>
    <m/>
    <m/>
    <m/>
    <m/>
    <m/>
    <m/>
    <m/>
    <s v="novembre 2021"/>
    <s v="No cross-type variable"/>
    <s v="Comment se proteger contre le covid ?  (21-46, Beni)"/>
    <s v=" (Beni, Bundji)"/>
    <m/>
  </r>
  <r>
    <s v="2021_wk46_262"/>
    <d v="2021-11-12T00:00:00"/>
    <s v="21-46"/>
    <s v="Beni"/>
    <s v="Bundji"/>
    <m/>
    <s v="PAP.D2D"/>
    <s v="Si vos cache-nez ne contient pas des maladies il faut nous les amener "/>
    <n v="2"/>
    <x v="1"/>
    <s v="Suggestion_demande.Suggestion_request.2"/>
    <s v="Suggestions_pour_activités_préparation_ou_activités_réponse_contre_la_maladie.Suggestions_about_preparedness_or_response_activities_pertaining_to_the_disease"/>
    <s v="Demande de distribution des masques - Request to distribute face masks"/>
    <m/>
    <m/>
    <m/>
    <m/>
    <m/>
    <m/>
    <m/>
    <m/>
    <m/>
    <m/>
    <s v="novembre 2021"/>
    <s v="No cross-type variable"/>
    <s v="Si vos cache-nez ne contient pas des maladies il faut nous les amener  (21-46, Beni)"/>
    <s v=" (Beni, Bundji)"/>
    <m/>
  </r>
  <r>
    <s v="2021_wk46_263"/>
    <d v="2021-11-12T00:00:00"/>
    <s v="21-46"/>
    <s v="Beni"/>
    <s v="Bundji"/>
    <m/>
    <s v="PAP.D2D"/>
    <s v="Que la croix-rouge interdise les viandes boucanée venant de  l'ouganda car la plus part de ces viandes sont les corps humains "/>
    <n v="2"/>
    <x v="2"/>
    <s v="Suggestion_demande.Suggestion_request.8"/>
    <s v="Autres_besoins_non_santé.Other_needs_outside_of_health"/>
    <s v="Autres besoins hors santé - Other needs outside of health"/>
    <m/>
    <m/>
    <m/>
    <m/>
    <m/>
    <m/>
    <m/>
    <m/>
    <m/>
    <m/>
    <s v="novembre 2021"/>
    <s v="No cross-type variable"/>
    <s v="Que la croix-rouge interdise les viandes boucanée venant de  l'ouganda car la plus part de ces viandes sont les corps humains  (21-46, Beni)"/>
    <s v=" (Beni, Bundji)"/>
    <m/>
  </r>
  <r>
    <s v="2021_wk46_264"/>
    <d v="2021-11-12T00:00:00"/>
    <s v="21-46"/>
    <s v="Beni"/>
    <s v="Mabakanga"/>
    <s v="Le trock"/>
    <s v="PAP.D2D"/>
    <s v="Nous avons appris que suite au manque des cas d'ebola , on va commencer à créer des nouveaux cas que la population soit vigilant "/>
    <n v="3"/>
    <x v="0"/>
    <s v="Rumeur_croyance_observation.Rumors_beliefs_observations"/>
    <s v="Autres_rumeurs_croyances_observations.Other_rumors_beliefs_observations"/>
    <s v="Autre rumeur, croyance, observation - Other rumour, belief, observation"/>
    <m/>
    <m/>
    <m/>
    <m/>
    <m/>
    <m/>
    <m/>
    <m/>
    <m/>
    <m/>
    <s v="novembre 2021"/>
    <s v="No cross-type variable"/>
    <s v="Nous avons appris que suite au manque des cas d'ebola , on va commencer à créer des nouveaux cas que la population soit vigilant  (21-46, Beni)"/>
    <s v=" (Beni, Mabakanga)"/>
    <m/>
  </r>
  <r>
    <s v="2021_wk46_265"/>
    <d v="2021-11-12T00:00:00"/>
    <s v="21-46"/>
    <s v="Beni"/>
    <s v="Mabakanga"/>
    <s v="Le trock"/>
    <s v="PAP.D2D"/>
    <s v="Pourquoi le service de santé n'interdit pas les viandes boucanés à Beni ? "/>
    <n v="2"/>
    <x v="0"/>
    <s v="Question.Question"/>
    <s v="Autre_questions.Other_questions"/>
    <s v="Autre questions - Other questions"/>
    <m/>
    <m/>
    <m/>
    <m/>
    <m/>
    <m/>
    <m/>
    <m/>
    <m/>
    <m/>
    <s v="novembre 2021"/>
    <s v="No cross-type variable"/>
    <s v="Pourquoi le service de santé n'interdit pas les viandes boucanés à Beni ?  (21-46, Beni)"/>
    <s v=" (Beni, Mabakanga)"/>
    <m/>
  </r>
  <r>
    <s v="2021_wk46_266"/>
    <d v="2021-11-12T00:00:00"/>
    <s v="21-46"/>
    <s v="Beni"/>
    <s v="Mabakanga"/>
    <s v="Le trock"/>
    <s v="PAP.D2D"/>
    <s v="S'il y a des cas des décès confirmé d'ebola dans notre famille nous allons vraiment allumer le feu et se charger de toute personne de la riposte car la fois passée on avait souffert "/>
    <n v="2"/>
    <x v="0"/>
    <s v="Rumeur_croyance_observation.Rumors_beliefs_observations"/>
    <s v="Autres_rumeurs_croyances_observations.Other_rumors_beliefs_observations"/>
    <s v="Autre rumeur, croyance, observation - Other rumour, belief, observation"/>
    <m/>
    <m/>
    <m/>
    <m/>
    <m/>
    <m/>
    <m/>
    <m/>
    <m/>
    <m/>
    <s v="novembre 2021"/>
    <s v="No cross-type variable"/>
    <s v="S'il y a des cas des décès confirmé d'ebola dans notre famille nous allons vraiment allumer le feu et se charger de toute personne de la riposte car la fois passée on avait souffert  (21-46, Beni)"/>
    <s v=" (Beni, Mabakanga)"/>
    <m/>
  </r>
  <r>
    <s v="2021_wk46_267"/>
    <d v="2021-11-12T00:00:00"/>
    <s v="21-46"/>
    <s v="Beni"/>
    <s v="Mabakanga"/>
    <s v="Le trock"/>
    <s v="PAP.D2D"/>
    <s v="Pourquoi le vaccin de la fois passée laissait à ce que la majorité des gens tombent malade ?"/>
    <n v="2"/>
    <x v="0"/>
    <s v="Question.Question"/>
    <s v="Vaccin.Vaccine"/>
    <s v="Innocuité du vaccin - Vaccine safety"/>
    <m/>
    <m/>
    <m/>
    <m/>
    <m/>
    <m/>
    <m/>
    <m/>
    <m/>
    <m/>
    <s v="novembre 2021"/>
    <s v="No cross-type variable"/>
    <s v="Pourquoi le vaccin de la fois passée laissait à ce que la majorité des gens tombent malade ? (21-46, Beni)"/>
    <s v=" (Beni, Mabakanga)"/>
    <m/>
  </r>
  <r>
    <s v="2021_wk46_268"/>
    <d v="2021-11-12T00:00:00"/>
    <s v="21-46"/>
    <s v="Beni"/>
    <s v="Mabakanga"/>
    <s v="Le trock"/>
    <s v="PAP.D2D"/>
    <s v="Faites tout moyen de finir cette maladie avant que ça ne soit pas trop tard car nous qui avons perdu  nos proches la fois passé nous sommes deçus "/>
    <n v="3"/>
    <x v="0"/>
    <s v="Suggestion_demande.Suggestion_request"/>
    <s v="Processus_de_riposte_suggestions.Response_process_suggestions"/>
    <s v="Mettre fin à l’épidémie d’Ebola - End the Ebola outbreak"/>
    <m/>
    <m/>
    <m/>
    <m/>
    <m/>
    <m/>
    <m/>
    <m/>
    <m/>
    <m/>
    <s v="novembre 2021"/>
    <s v="No cross-type variable"/>
    <s v="Faites tout moyen de finir cette maladie avant que ça ne soit pas trop tard car nous qui avons perdu  nos proches la fois passé nous sommes deçus  (21-46, Beni)"/>
    <s v=" (Beni, Mabakanga)"/>
    <m/>
  </r>
  <r>
    <s v="2021_wk46_269"/>
    <d v="2021-11-12T00:00:00"/>
    <s v="21-46"/>
    <s v="Beni"/>
    <s v="Mabakanga"/>
    <s v="Le trock"/>
    <s v="PAP.D2D"/>
    <s v="Merci pour ce rappel car avec ce que vous faites nous esperons à la fin de cette maladie  d'ebola "/>
    <n v="2"/>
    <x v="0"/>
    <s v="Remerciement_encouragement.Appreciation_encouragement"/>
    <s v="Merci_sans_spécification.Thanks_no_specification"/>
    <s v="Merci sans spécification - Thanks no specification"/>
    <m/>
    <m/>
    <m/>
    <m/>
    <m/>
    <m/>
    <m/>
    <m/>
    <m/>
    <m/>
    <s v="novembre 2021"/>
    <s v="No cross-type variable"/>
    <s v="Merci pour ce rappel car avec ce que vous faites nous esperons à la fin de cette maladie  d'ebola  (21-46, Beni)"/>
    <s v=" (Beni, Mabakanga)"/>
    <m/>
  </r>
  <r>
    <s v="2021_wk46_270"/>
    <d v="2021-11-12T00:00:00"/>
    <s v="21-46"/>
    <s v="Beni"/>
    <s v="Mabakanga"/>
    <s v="Le trock"/>
    <s v="PAP.D2D"/>
    <s v="Toutes ces epidemies n'ont pas de fondement claire , les blancs créent leurs virus pour diminuer l'amour des africains "/>
    <n v="2"/>
    <x v="0"/>
    <s v="Rumeur_croyance_observation.Rumors_beliefs_observations"/>
    <s v="Ebola_est_un_complot_du_gouvernement_ou_des_autres.Ebola_is_a_scheme_of_government_or_others"/>
    <s v="Ebola est un complot des étrangers ou autres - Ebola is a scheme of foreigners or others"/>
    <m/>
    <m/>
    <m/>
    <m/>
    <m/>
    <m/>
    <m/>
    <m/>
    <m/>
    <m/>
    <s v="novembre 2021"/>
    <s v="No cross-type variable"/>
    <s v="Toutes ces epidemies n'ont pas de fondement claire , les blancs créent leurs virus pour diminuer l'amour des africains  (21-46, Beni)"/>
    <s v=" (Beni, Mabakanga)"/>
    <m/>
  </r>
  <r>
    <s v="2021_wk46_271"/>
    <d v="2021-11-12T00:00:00"/>
    <s v="21-46"/>
    <s v="Beni"/>
    <s v="Mabakanga"/>
    <s v="Le trock"/>
    <s v="PAP.D2D"/>
    <s v="Parmi les cas d'ebola considerés à cette 13eme le nombres de décès est plus elevé que le nombre des gueris  "/>
    <n v="1"/>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Parmi les cas d'ebola considerés à cette 13eme le nombres de décès est plus elevé que le nombre des gueris   (21-46, Beni)"/>
    <s v=" (Beni, Mabakanga)"/>
    <m/>
  </r>
  <r>
    <s v="2021_wk46_272"/>
    <d v="2021-11-12T00:00:00"/>
    <s v="21-46"/>
    <s v="Beni"/>
    <s v="Mabakanga"/>
    <s v="Le trock"/>
    <s v="PAP.D2D"/>
    <s v="Que votre courage de rappel aboutit au but d'eradiquer definitivement ebola "/>
    <n v="2"/>
    <x v="0"/>
    <s v="Suggestion_demande.Suggestion_request"/>
    <s v="Sensibilisation_sur_Ebola.Community_health_promotion"/>
    <s v="Sensibilisation sur Ebola - Community health promotion"/>
    <m/>
    <m/>
    <m/>
    <m/>
    <m/>
    <m/>
    <m/>
    <m/>
    <m/>
    <m/>
    <s v="novembre 2021"/>
    <s v="No cross-type variable"/>
    <s v="Que votre courage de rappel aboutit au but d'eradiquer definitivement ebola  (21-46, Beni)"/>
    <s v=" (Beni, Mabakanga)"/>
    <m/>
  </r>
  <r>
    <s v="2021_wk46_273"/>
    <d v="2021-11-12T00:00:00"/>
    <s v="21-46"/>
    <s v="Beni"/>
    <s v="Bundji"/>
    <s v="Vanove"/>
    <s v="PAP.D2D"/>
    <s v="Ecartez une mere deux à trois jours de son enfant c'est quel système de prevention dans la médecine?"/>
    <n v="2"/>
    <x v="0"/>
    <s v="Question.Question"/>
    <s v="Comportements_pour_la_prévention_d_Ebola.EVD_protective_behaviors"/>
    <s v="Comportements pour la prévention d'Ebola - EVD protective behaviors"/>
    <m/>
    <m/>
    <m/>
    <m/>
    <m/>
    <m/>
    <m/>
    <m/>
    <m/>
    <m/>
    <s v="novembre 2021"/>
    <s v="No cross-type variable"/>
    <s v="Ecartez une mere deux à trois jours de son enfant c'est quel système de prevention dans la médecine? (21-46, Beni)"/>
    <s v=" (Beni, Bundji)"/>
    <m/>
  </r>
  <r>
    <s v="2021_wk46_274"/>
    <d v="2021-11-12T00:00:00"/>
    <s v="21-46"/>
    <s v="Beni"/>
    <s v="Bundji"/>
    <s v="Vanove"/>
    <s v="PAP.D2D"/>
    <s v="La fois passée pendant la 10 eme épidemie nous étions vacciné, encore à la 13 eme épidemie vous nous dites encore de se faire vacciner"/>
    <n v="3"/>
    <x v="0"/>
    <s v="Rumeur_croyance_observation.Rumors_beliefs_observations"/>
    <s v="Suspicions_à_propos_de_la_vaccin_et_non_acceptation.Vaccine_suspicions_and_non_acceptance"/>
    <s v="Suspicions à propos du vaccin - Vaccine suspicions"/>
    <m/>
    <m/>
    <m/>
    <m/>
    <m/>
    <m/>
    <m/>
    <m/>
    <m/>
    <m/>
    <s v="novembre 2021"/>
    <s v="No cross-type variable"/>
    <s v="La fois passée pendant la 10 eme épidemie nous étions vacciné, encore à la 13 eme épidemie vous nous dites encore de se faire vacciner (21-46, Beni)"/>
    <s v=" (Beni, Bundji)"/>
    <m/>
  </r>
  <r>
    <s v="2021_wk46_275"/>
    <d v="2021-11-12T00:00:00"/>
    <s v="21-46"/>
    <s v="Beni"/>
    <s v="Bundji"/>
    <s v="Vanove"/>
    <s v="PAP.D2D"/>
    <s v="Le vaccin a quel impact à notre santé?"/>
    <n v="3"/>
    <x v="0"/>
    <s v="Question.Question"/>
    <s v="Vaccin.Vaccine"/>
    <s v="Efficacité du vaccin - Vaccine effectiveness"/>
    <m/>
    <m/>
    <m/>
    <m/>
    <m/>
    <m/>
    <m/>
    <m/>
    <m/>
    <m/>
    <s v="novembre 2021"/>
    <s v="No cross-type variable"/>
    <s v="Le vaccin a quel impact à notre santé? (21-46, Beni)"/>
    <s v=" (Beni, Bundji)"/>
    <m/>
  </r>
  <r>
    <s v="2021_wk46_276"/>
    <d v="2021-11-12T00:00:00"/>
    <s v="21-46"/>
    <s v="Beni"/>
    <s v="Bundji"/>
    <s v="Vanove"/>
    <s v="PAP.D2D"/>
    <s v="Nous voulons que cette épidemie se termine avant le temps"/>
    <n v="4"/>
    <x v="0"/>
    <s v="Suggestion_demande.Suggestion_request"/>
    <s v="Processus_de_riposte_suggestions.Response_process_suggestions"/>
    <s v="Mettre fin à l’épidémie d’Ebola - End the Ebola outbreak"/>
    <m/>
    <m/>
    <m/>
    <m/>
    <m/>
    <m/>
    <m/>
    <m/>
    <m/>
    <m/>
    <s v="novembre 2021"/>
    <s v="No cross-type variable"/>
    <s v="Nous voulons que cette épidemie se termine avant le temps (21-46, Beni)"/>
    <s v=" (Beni, Bundji)"/>
    <m/>
  </r>
  <r>
    <s v="2021_wk46_277"/>
    <d v="2021-11-12T00:00:00"/>
    <s v="21-46"/>
    <s v="Beni"/>
    <s v="Bundji"/>
    <s v="Vanove"/>
    <s v="PAP.D2D"/>
    <s v="Merci pour le messagee de la Croix-Rouge"/>
    <n v="4"/>
    <x v="0"/>
    <s v="Remerciement_encouragement.Appreciation_encouragement"/>
    <s v="Merci_pour_la_sensibilisation.Thanks_for_the_health_promotion"/>
    <s v="Merci pour la sensibilisation - Thanks for the health promotion"/>
    <m/>
    <m/>
    <m/>
    <m/>
    <m/>
    <m/>
    <m/>
    <m/>
    <m/>
    <m/>
    <s v="novembre 2021"/>
    <s v="No cross-type variable"/>
    <s v="Merci pour le messagee de la Croix-Rouge (21-46, Beni)"/>
    <s v=" (Beni, Bundji)"/>
    <m/>
  </r>
  <r>
    <s v="2021_wk46_278"/>
    <d v="2021-11-12T00:00:00"/>
    <s v="21-46"/>
    <s v="Beni"/>
    <s v="Bundji"/>
    <s v="Vanove"/>
    <s v="PAP.D2D"/>
    <s v="Le cache-nez est entrain de favoriser les banditismes dans le milieu de Beni"/>
    <n v="2"/>
    <x v="1"/>
    <s v="Rumeur_croyance_observation.Rumors_beliefs_observations.2"/>
    <s v="Croyances_sur_les_comportements_de_protection_prévention.Beliefs_about_behaviors_that_protect_people_prevention"/>
    <s v="Croyances sur les masques - Beliefs about face masks"/>
    <m/>
    <m/>
    <m/>
    <m/>
    <m/>
    <m/>
    <m/>
    <m/>
    <m/>
    <m/>
    <s v="novembre 2021"/>
    <s v="No cross-type variable"/>
    <s v="Le cache-nez est entrain de favoriser les banditismes dans le milieu de Beni (21-46, Beni)"/>
    <s v=" (Beni, Bundji)"/>
    <m/>
  </r>
  <r>
    <s v="2021_wk46_279"/>
    <d v="2021-11-12T00:00:00"/>
    <s v="21-46"/>
    <s v="Beni"/>
    <s v="Bundji"/>
    <s v="Vanove"/>
    <s v="PAP.D2D"/>
    <s v="Pourquoi le gouvernement ne s'occupe plus des autres maladies, il se precoccupe seulement du virus d'ebola et corona?"/>
    <n v="2"/>
    <x v="0"/>
    <s v="Question.Question"/>
    <s v="Tellement_d_attention_sur_Ebola.So_much_focus_on_Ebol"/>
    <s v="Ebola contre autres maladies - Ebola against other diseases"/>
    <m/>
    <m/>
    <m/>
    <m/>
    <m/>
    <m/>
    <m/>
    <m/>
    <m/>
    <m/>
    <s v="novembre 2021"/>
    <s v="No cross-type variable"/>
    <s v="Pourquoi le gouvernement ne s'occupe plus des autres maladies, il se precoccupe seulement du virus d'ebola et corona? (21-46, Beni)"/>
    <s v=" (Beni, Bundji)"/>
    <m/>
  </r>
  <r>
    <s v="2021_wk46_279"/>
    <d v="2021-11-12T00:00:00"/>
    <s v="21-46"/>
    <s v="Beni"/>
    <s v="Bundji"/>
    <s v="Vanove"/>
    <s v="PAP.D2D"/>
    <s v="Pourquoi le gouvernement ne s'occupe plus des autres maladies, il se precoccupe seulement du virus d'ebola et corona?"/>
    <n v="2"/>
    <x v="1"/>
    <s v="Question.Question.2"/>
    <s v="Tellement_d_attention_sur_Covid.So_much_focus_on_Covid"/>
    <s v="Tellement d’attention sur Covid – So much focus on Covid"/>
    <m/>
    <m/>
    <m/>
    <m/>
    <m/>
    <m/>
    <m/>
    <m/>
    <m/>
    <m/>
    <s v="novembre 2021"/>
    <s v="No cross-type variable"/>
    <s v="Pourquoi le gouvernement ne s'occupe plus des autres maladies, il se precoccupe seulement du virus d'ebola et corona? (21-46, Beni)"/>
    <s v=" (Beni, Bundji)"/>
    <m/>
  </r>
  <r>
    <s v="2021_wk46_280"/>
    <d v="2021-11-12T00:00:00"/>
    <s v="21-46"/>
    <s v="Beni"/>
    <s v="Bundji"/>
    <s v="Vanove"/>
    <s v="PAP.D2D"/>
    <s v="De la même facon que le gouvernement est entrain  de combattre pour eliminer la maladie c'est de cette facon qu'il fauidrait eliminer le massacre dans notre region de Beni"/>
    <n v="1"/>
    <x v="0"/>
    <s v="Suggestion_demande.Suggestion_request"/>
    <s v="Autres_suggestions_ou_demandes.Other_suggestions_or_requests"/>
    <s v="Securité, mettre fin à la guerre - Safety, security, end the war"/>
    <m/>
    <m/>
    <m/>
    <m/>
    <m/>
    <m/>
    <m/>
    <m/>
    <m/>
    <m/>
    <s v="novembre 2021"/>
    <s v="No cross-type variable"/>
    <s v="De la même facon que le gouvernement est entrain  de combattre pour eliminer la maladie c'est de cette facon qu'il fauidrait eliminer le massacre dans notre region de Beni (21-46, Beni)"/>
    <s v=" (Beni, Bundji)"/>
    <m/>
  </r>
  <r>
    <s v="2021_wk46_281"/>
    <d v="2021-11-12T00:00:00"/>
    <s v="21-46"/>
    <s v="Beni"/>
    <s v="Bundji"/>
    <s v="Vanove"/>
    <s v="PAP.D2D"/>
    <s v="Certains infirmiers sont des multi-fonction pendant un certain temps"/>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Certains infirmiers sont des multi-fonction pendant un certain temps (21-46, Beni)"/>
    <s v=" (Beni, Bundji)"/>
    <m/>
  </r>
  <r>
    <s v="2021_wk46_282"/>
    <d v="2021-11-12T00:00:00"/>
    <s v="21-46"/>
    <s v="Beni"/>
    <s v="Sayo"/>
    <s v="Sayo"/>
    <s v="PAP.D2D"/>
    <s v="Nous avons peur d'aller au dispasaire pour que nos maladies ne soient transformer à maladie d'ebola"/>
    <n v="3"/>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avons peur d'aller au dispasaire pour que nos maladies ne soient transformer à maladie d'ebola (21-46, Beni)"/>
    <s v=" (Beni, Sayo)"/>
    <m/>
  </r>
  <r>
    <s v="2021_wk46_283"/>
    <d v="2021-11-12T00:00:00"/>
    <s v="21-46"/>
    <s v="Beni"/>
    <s v="Sayo"/>
    <s v="Sayo"/>
    <s v="PAP.D2D"/>
    <s v="Pourquoi vous n'avez pas proceder à distribuer les moustiquaires alors que la malaria aussi existe?"/>
    <n v="3"/>
    <x v="3"/>
    <s v="Question.Question.5"/>
    <s v="Questions_sur_la_préparation_ou_la_réponse_contre_la_maladie.Questions_about_preparedness_or_response_activities_pertaining_to_the_disease.5"/>
    <s v="Questions sur les autres activités de préparation ou réponse - Questions about other preparedness or response activities"/>
    <m/>
    <m/>
    <m/>
    <m/>
    <m/>
    <m/>
    <m/>
    <m/>
    <m/>
    <m/>
    <s v="novembre 2021"/>
    <s v="No cross-type variable"/>
    <s v="Pourquoi vous n'avez pas proceder à distribuer les moustiquaires alors que la malaria aussi existe? (21-46, Beni)"/>
    <s v=" (Beni, Sayo)"/>
    <m/>
  </r>
  <r>
    <s v="2021_wk46_284"/>
    <d v="2021-11-12T00:00:00"/>
    <s v="21-46"/>
    <s v="Beni"/>
    <s v="Sayo"/>
    <s v="Sayo"/>
    <s v="PAP.D2D"/>
    <s v="Continuez à nous sensibiliser pourque nous sachions la verité"/>
    <n v="7"/>
    <x v="0"/>
    <s v="Suggestion_demande.Suggestion_request"/>
    <s v="Sensibilisation_sur_Ebola.Community_health_promotion"/>
    <s v="Sensibilisation sur Ebola - Community health promotion"/>
    <m/>
    <m/>
    <m/>
    <m/>
    <m/>
    <m/>
    <m/>
    <m/>
    <m/>
    <m/>
    <s v="novembre 2021"/>
    <s v="No cross-type variable"/>
    <s v="Continuez à nous sensibiliser pourque nous sachions la verité (21-46, Beni)"/>
    <s v=" (Beni, Sayo)"/>
    <m/>
  </r>
  <r>
    <s v="2021_wk46_285"/>
    <d v="2021-11-08T00:00:00"/>
    <s v="21-46"/>
    <s v="Beni"/>
    <s v="Mabolio"/>
    <s v="Mabolio"/>
    <s v="PAP.D2D"/>
    <s v="Les agents de la riposte sont entrain de prier pourque les cas augmentent afin de gagner dans la riposte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es agents de la riposte sont entrain de prier pourque les cas augmentent afin de gagner dans la riposte  (21-46, Beni)"/>
    <s v=" (Beni, Mabolio)"/>
    <m/>
  </r>
  <r>
    <s v="2021_wk46_286"/>
    <d v="2021-11-08T00:00:00"/>
    <s v="21-46"/>
    <s v="Beni"/>
    <s v="Mabolio"/>
    <s v="Mabolio"/>
    <s v="PAP.D2D"/>
    <s v="On a voulu falcifier ebola , mais en realité il n'existe pas "/>
    <n v="1"/>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On a voulu falcifier ebola , mais en realité il n'existe pas  (21-46, Beni)"/>
    <s v=" (Beni, Mabolio)"/>
    <m/>
  </r>
  <r>
    <s v="2021_wk46_287"/>
    <d v="2021-11-08T00:00:00"/>
    <s v="21-46"/>
    <s v="Beni"/>
    <s v="Mabolio"/>
    <s v="Mabolio"/>
    <s v="PAP.D2D"/>
    <s v="Les gueries ne se protegent plus dans leurs rapports sexuels "/>
    <n v="1"/>
    <x v="0"/>
    <s v="Rumeur_croyance_observation.Rumors_beliefs_observations"/>
    <s v="Critique_observation_de_la_riposte.Critique_observation_of_the_response"/>
    <s v="Les personnes guéries de MVE RCO - Survivors of EVD RBO"/>
    <m/>
    <m/>
    <m/>
    <m/>
    <m/>
    <m/>
    <m/>
    <m/>
    <m/>
    <m/>
    <s v="novembre 2021"/>
    <s v="No cross-type variable"/>
    <s v="Les gueries ne se protegent plus dans leurs rapports sexuels  (21-46, Beni)"/>
    <s v=" (Beni, Mabolio)"/>
    <m/>
  </r>
  <r>
    <s v="2021_wk46_288"/>
    <d v="2021-11-08T00:00:00"/>
    <s v="21-46"/>
    <s v="Beni"/>
    <s v="Mabolio"/>
    <s v="Mabolio"/>
    <s v="PAP.D2D"/>
    <s v="Pourquoi la plupart des décès proviennent des structures ayant la prise en charge gratuit des soins pendant la riposte ?"/>
    <n v="2"/>
    <x v="0"/>
    <s v="Question.Question"/>
    <s v="Diagnostique_traitement_CTE_système_santé.Diagnosis_treatment_ETC_health_system"/>
    <s v="Faible qualité de soins medicaux - Poor health care services"/>
    <m/>
    <m/>
    <m/>
    <m/>
    <m/>
    <m/>
    <m/>
    <m/>
    <m/>
    <m/>
    <s v="novembre 2021"/>
    <s v="No cross-type variable"/>
    <s v="Pourquoi la plupart des décès proviennent des structures ayant la prise en charge gratuit des soins pendant la riposte ? (21-46, Beni)"/>
    <s v=" (Beni, Mabolio)"/>
    <m/>
  </r>
  <r>
    <s v="2021_wk46_289"/>
    <d v="2021-11-08T00:00:00"/>
    <s v="21-46"/>
    <s v="Beni"/>
    <s v="Mabolio"/>
    <s v="Mabolio"/>
    <s v="PAP.D2D"/>
    <s v="Est-ce que la sueur d'un gueri d'ebola ne peut -elle pas contaminé une personne pendant le rapport sexuel ? "/>
    <n v="2"/>
    <x v="0"/>
    <s v="Question.Question"/>
    <s v="Transmission.Transmission"/>
    <s v="Transmission du virus Ebola - EVD transmission"/>
    <m/>
    <m/>
    <m/>
    <m/>
    <m/>
    <m/>
    <m/>
    <m/>
    <m/>
    <m/>
    <s v="novembre 2021"/>
    <s v="No cross-type variable"/>
    <s v="Est-ce que la sueur d'un gueri d'ebola ne peut -elle pas contaminé une personne pendant le rapport sexuel ?  (21-46, Beni)"/>
    <s v=" (Beni, Mabolio)"/>
    <m/>
  </r>
  <r>
    <s v="2021_wk46_289"/>
    <d v="2021-11-08T00:00:00"/>
    <s v="21-46"/>
    <s v="Beni"/>
    <s v="Mabolio"/>
    <s v="Mabolio"/>
    <s v="PAP.D2D"/>
    <s v="Est-ce que la sueur d'un gueri d'ebola ne peut -elle pas contaminé une personne pendant le rapport sexuel ? "/>
    <n v="2"/>
    <x v="0"/>
    <s v="Question.Question"/>
    <s v="Processus_de_riposte.Response_processes"/>
    <s v="Questions par rapport aux personnes guéries de MVE - Questions about EVD survivors"/>
    <m/>
    <m/>
    <m/>
    <m/>
    <m/>
    <m/>
    <m/>
    <m/>
    <m/>
    <m/>
    <s v="novembre 2021"/>
    <s v="No cross-type variable"/>
    <s v="Est-ce que la sueur d'un gueri d'ebola ne peut -elle pas contaminé une personne pendant le rapport sexuel ?  (21-46, Beni)"/>
    <s v=" (Beni, Mabolio)"/>
    <m/>
  </r>
  <r>
    <s v="2021_wk46_290"/>
    <d v="2021-11-08T00:00:00"/>
    <s v="21-46"/>
    <s v="Beni"/>
    <s v="Mabolio"/>
    <s v="Mabolio"/>
    <s v="PAP.D2D"/>
    <s v="Comme les femmes gueries ne conservent pas le virus dans leur liquide biologique ,est-ce qu'on peut coucher avec elle sans se proteger ?"/>
    <n v="2"/>
    <x v="0"/>
    <s v="Question.Question"/>
    <s v="Processus_de_riposte.Response_processes"/>
    <s v="Questions par rapport aux personnes guéries de MVE - Questions about EVD survivors"/>
    <m/>
    <m/>
    <m/>
    <m/>
    <m/>
    <m/>
    <m/>
    <m/>
    <m/>
    <m/>
    <s v="novembre 2021"/>
    <s v="No cross-type variable"/>
    <s v="Comme les femmes gueries ne conservent pas le virus dans leur liquide biologique ,est-ce qu'on peut coucher avec elle sans se proteger ? (21-46, Beni)"/>
    <s v=" (Beni, Mabolio)"/>
    <m/>
  </r>
  <r>
    <s v="2021_wk46_291"/>
    <d v="2021-11-08T00:00:00"/>
    <s v="21-46"/>
    <s v="Beni"/>
    <s v="Mabolio"/>
    <s v="Mabolio"/>
    <s v="PAP.D2D"/>
    <s v="Ebola business et vous dite qu'il n'y a pas d'argent tandisque d'autres maladies n'ont jamais eu le financement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Ebola business et vous dite qu'il n'y a pas d'argent tandisque d'autres maladies n'ont jamais eu le financement  (21-46, Beni)"/>
    <s v=" (Beni, Mabolio)"/>
    <m/>
  </r>
  <r>
    <s v="2021_wk46_292"/>
    <d v="2021-11-08T00:00:00"/>
    <s v="21-46"/>
    <s v="Beni"/>
    <s v="Mabolio"/>
    <s v="Mabolio"/>
    <s v="PAP.D2D"/>
    <s v="Pourquoi ebola , une maladie qui avait fait tant des jours revient encore  ? "/>
    <n v="1"/>
    <x v="0"/>
    <s v="Question.Question"/>
    <s v="Ebola_et_ses_conséquences.Ebola_and_its_consequences"/>
    <s v="Cas du virus Ebola et résultats - EVD cases and outcomes"/>
    <m/>
    <m/>
    <m/>
    <m/>
    <m/>
    <m/>
    <m/>
    <m/>
    <m/>
    <m/>
    <s v="novembre 2021"/>
    <s v="No cross-type variable"/>
    <s v="Pourquoi ebola , une maladie qui avait fait tant des jours revient encore  ?  (21-46, Beni)"/>
    <s v=" (Beni, Mabolio)"/>
    <m/>
  </r>
  <r>
    <s v="2021_wk46_293"/>
    <d v="2021-11-08T00:00:00"/>
    <s v="21-46"/>
    <s v="Beni"/>
    <s v="Mabolio"/>
    <m/>
    <s v="PAP.D2D"/>
    <s v="Les infirmiers sont entrain d'organiser la gratuité parce qu'ils veulent ecouler leur médicament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es infirmiers sont entrain d'organiser la gratuité parce qu'ils veulent ecouler leur médicament  (21-46, Beni)"/>
    <s v=" (Beni, Mabolio)"/>
    <m/>
  </r>
  <r>
    <s v="2021_wk46_294"/>
    <d v="2021-11-08T00:00:00"/>
    <s v="21-46"/>
    <s v="Beni"/>
    <s v="Mabolio"/>
    <m/>
    <s v="PAP.D2D"/>
    <s v="Quelle mesure les autorités ont pris pour qu'ils puissent limiter cette epidemie ? "/>
    <n v="1"/>
    <x v="0"/>
    <s v="Question.Question"/>
    <s v="Processus_de_riposte.Response_processes"/>
    <s v="Action ou inaction des gouvernements ou autres organizations Q - Action or inaction of government or other organizations Q"/>
    <m/>
    <m/>
    <m/>
    <m/>
    <m/>
    <m/>
    <m/>
    <m/>
    <m/>
    <m/>
    <s v="novembre 2021"/>
    <s v="No cross-type variable"/>
    <s v="Quelle mesure les autorités ont pris pour qu'ils puissent limiter cette epidemie ?  (21-46, Beni)"/>
    <s v=" (Beni, Mabolio)"/>
    <m/>
  </r>
  <r>
    <s v="2021_wk46_295"/>
    <d v="2021-11-08T00:00:00"/>
    <s v="21-46"/>
    <s v="Beni"/>
    <s v="Mabolio"/>
    <m/>
    <s v="PAP.D2D"/>
    <s v="Il faut que nous population et les infirmier nous formons une ceinture pour que nous puissions eliminer les maladies "/>
    <n v="2"/>
    <x v="0"/>
    <s v="Suggestion_demande.Suggestion_request"/>
    <s v="Processus_de_riposte_suggestions.Response_process_suggestions"/>
    <s v="Mettre fin à l’épidémie d’Ebola - End the Ebola outbreak"/>
    <m/>
    <m/>
    <m/>
    <m/>
    <m/>
    <m/>
    <m/>
    <m/>
    <m/>
    <m/>
    <s v="novembre 2021"/>
    <s v="No cross-type variable"/>
    <s v="Il faut que nous population et les infirmier nous formons une ceinture pour que nous puissions eliminer les maladies  (21-46, Beni)"/>
    <s v=" (Beni, Mabolio)"/>
    <m/>
  </r>
  <r>
    <s v="2021_wk46_296"/>
    <d v="2021-11-08T00:00:00"/>
    <s v="21-46"/>
    <s v="Beni"/>
    <s v="Butsili"/>
    <m/>
    <s v="PAP.D2D"/>
    <s v="Quel est la difference entre covid 19 et ebola d'après leur mode de transmission ? "/>
    <n v="2"/>
    <x v="0"/>
    <s v="Question.Question"/>
    <s v="Ebola_et_ses_conséquences.Ebola_and_its_consequences"/>
    <s v="Les faits et spécificités d’Ebola - Ebola facts and features"/>
    <m/>
    <m/>
    <m/>
    <m/>
    <m/>
    <m/>
    <m/>
    <m/>
    <m/>
    <m/>
    <s v="novembre 2021"/>
    <s v="No cross-type variable"/>
    <s v="Quel est la difference entre covid 19 et ebola d'après leur mode de transmission ?  (21-46, Beni)"/>
    <s v=" (Beni, Butsili)"/>
    <m/>
  </r>
  <r>
    <s v="2021_wk46_296"/>
    <d v="2021-11-08T00:00:00"/>
    <s v="21-46"/>
    <s v="Beni"/>
    <s v="Butsili"/>
    <m/>
    <s v="PAP.D2D"/>
    <s v="Quel est la difference entre covid 19 et ebola d'après leur mode de transmission ? "/>
    <n v="2"/>
    <x v="1"/>
    <s v="Question.Question.2"/>
    <s v="Questions_sur_la_maladie.Questions_about_the_disease"/>
    <s v="Des faits et spécificités de la maladie - Facts and specifics of the disease"/>
    <m/>
    <m/>
    <m/>
    <m/>
    <m/>
    <m/>
    <m/>
    <m/>
    <m/>
    <m/>
    <s v="novembre 2021"/>
    <s v="No cross-type variable"/>
    <s v="Quel est la difference entre covid 19 et ebola d'après leur mode de transmission ?  (21-46, Beni)"/>
    <s v=" (Beni, Butsili)"/>
    <m/>
  </r>
  <r>
    <s v="2021_wk46_297"/>
    <d v="2021-11-08T00:00:00"/>
    <s v="21-46"/>
    <s v="Beni"/>
    <s v="Butsili"/>
    <m/>
    <s v="PAP.D2D"/>
    <s v="Pourquoi on nous dit que le masque pharmaceutique ou medical contient d'autres maladies quand on le porte il y a odeme de mateau ?"/>
    <n v="3"/>
    <x v="1"/>
    <s v="Question.Question.2"/>
    <s v="Questions_sur_les_comportements_de_protection_prévention.Questions_about_behaviors_that_can_protect_people_from_the_disease"/>
    <s v="Questions sur les masques - Questions about face masks"/>
    <m/>
    <m/>
    <m/>
    <m/>
    <m/>
    <m/>
    <m/>
    <m/>
    <m/>
    <m/>
    <s v="novembre 2021"/>
    <s v="No cross-type variable"/>
    <s v="Pourquoi on nous dit que le masque pharmaceutique ou medical contient d'autres maladies quand on le porte il y a odeme de mateau ? (21-46, Beni)"/>
    <s v=" (Beni, Butsili)"/>
    <m/>
  </r>
  <r>
    <s v="2021_wk46_298"/>
    <d v="2021-11-08T00:00:00"/>
    <s v="21-46"/>
    <s v="Beni"/>
    <s v="Butsili"/>
    <m/>
    <s v="PAP.D2D"/>
    <s v="Est -ce que le masque est un moyen pour se proteger au civid 19 ,? "/>
    <n v="1"/>
    <x v="1"/>
    <s v="Question.Question.2"/>
    <s v="Questions_sur_les_comportements_de_protection_prévention.Questions_about_behaviors_that_can_protect_people_from_the_disease"/>
    <s v="Questions sur les masques - Questions about face masks"/>
    <m/>
    <m/>
    <m/>
    <m/>
    <m/>
    <m/>
    <m/>
    <m/>
    <m/>
    <m/>
    <s v="novembre 2021"/>
    <s v="No cross-type variable"/>
    <s v="Est -ce que le masque est un moyen pour se proteger au civid 19 ,?  (21-46, Beni)"/>
    <s v=" (Beni, Butsili)"/>
    <m/>
  </r>
  <r>
    <s v="2021_wk46_299"/>
    <d v="2021-11-08T00:00:00"/>
    <s v="21-46"/>
    <s v="Beni"/>
    <s v="Butsili"/>
    <m/>
    <s v="PAP.D2D"/>
    <s v="Nous remercions la croix-rouge pour leur sensibilisation "/>
    <n v="2"/>
    <x v="1"/>
    <s v="Remerciement_encouragement.Appreciation_encouragement.2"/>
    <s v="Remerciement_pour_la_sensibilisation.Statement_of_thanks_for_health_promotion"/>
    <s v="Remerciement pour la sensibilisation - Statement of thanks for health promotion"/>
    <m/>
    <m/>
    <m/>
    <m/>
    <m/>
    <m/>
    <m/>
    <m/>
    <m/>
    <m/>
    <s v="novembre 2021"/>
    <s v="No cross-type variable"/>
    <s v="Nous remercions la croix-rouge pour leur sensibilisation  (21-46, Beni)"/>
    <s v=" (Beni, Butsili)"/>
    <m/>
  </r>
  <r>
    <s v="2021_wk46_300"/>
    <d v="2021-11-08T00:00:00"/>
    <s v="21-46"/>
    <s v="Beni"/>
    <s v="Butsili"/>
    <s v="Bashu"/>
    <s v="PAP.D2D"/>
    <s v="l'ebola et corona sera periodique soit il y aura une entreprise pour ça ? "/>
    <n v="2"/>
    <x v="0"/>
    <s v="Question.Question"/>
    <s v="Ebola_et_ses_conséquences.Ebola_and_its_consequences"/>
    <s v="Les faits et spécificités d’Ebola - Ebola facts and features"/>
    <m/>
    <m/>
    <m/>
    <m/>
    <m/>
    <m/>
    <m/>
    <m/>
    <m/>
    <m/>
    <s v="novembre 2021"/>
    <s v="No cross-type variable"/>
    <s v="l'ebola et corona sera periodique soit il y aura une entreprise pour ça ?  (21-46, Beni)"/>
    <s v=" (Beni, Butsili)"/>
    <m/>
  </r>
  <r>
    <s v="2021_wk46_300"/>
    <d v="2021-11-08T00:00:00"/>
    <s v="21-46"/>
    <s v="Beni"/>
    <s v="Butsili"/>
    <s v="Bashu"/>
    <s v="PAP.D2D"/>
    <s v="l'ebola et corona sera periodique soit il y aura une entreprise pour ça ? "/>
    <n v="2"/>
    <x v="1"/>
    <s v="Question.Question.2"/>
    <s v="Questions_sur_la_maladie.Questions_about_the_disease"/>
    <s v="Des faits et spécificités de la maladie - Facts and specifics of the disease"/>
    <m/>
    <m/>
    <m/>
    <m/>
    <m/>
    <m/>
    <m/>
    <m/>
    <m/>
    <m/>
    <s v="novembre 2021"/>
    <s v="No cross-type variable"/>
    <s v="l'ebola et corona sera periodique soit il y aura une entreprise pour ça ?  (21-46, Beni)"/>
    <s v=" (Beni, Butsili)"/>
    <m/>
  </r>
  <r>
    <s v="2021_wk46_301"/>
    <d v="2021-11-08T00:00:00"/>
    <s v="21-46"/>
    <s v="Beni"/>
    <s v="Butsili"/>
    <s v="Bashu"/>
    <s v="PAP.D2D"/>
    <s v="Nous avons apris que le vaccin de covid est disponible dans notre province , est-ce que c'est reel ? "/>
    <n v="1"/>
    <x v="1"/>
    <s v="Question.Question.2"/>
    <s v="Questions_sur_les_vaccins.Questions_about_vaccines"/>
    <s v="Questions sur si un vaccin existe - Questions about whether there is a vaccine for the disease"/>
    <m/>
    <m/>
    <m/>
    <m/>
    <m/>
    <m/>
    <m/>
    <m/>
    <m/>
    <m/>
    <s v="novembre 2021"/>
    <s v="No cross-type variable"/>
    <s v="Nous avons apris que le vaccin de covid est disponible dans notre province , est-ce que c'est reel ?  (21-46, Beni)"/>
    <s v=" (Beni, Butsili)"/>
    <m/>
  </r>
  <r>
    <s v="2021_wk46_302"/>
    <d v="2021-11-08T00:00:00"/>
    <s v="21-46"/>
    <s v="Beni"/>
    <s v="Butsili"/>
    <s v="Bashu"/>
    <s v="PAP.D2D"/>
    <s v="Que le gouvernement s'occupe des gueris de la maladie à virus ebola du point de vie nourriture parce qu'ils n'ont pas encore trouver la force  "/>
    <n v="2"/>
    <x v="0"/>
    <s v="Suggestion_demande.Suggestion_request"/>
    <s v="Améliorer_les_soins_de_santé.Improve_health_care"/>
    <s v="Le suivi des personnes guéries d'Ebola - Follow up of Ebola survivors"/>
    <m/>
    <m/>
    <m/>
    <m/>
    <m/>
    <m/>
    <m/>
    <m/>
    <m/>
    <m/>
    <s v="novembre 2021"/>
    <s v="No cross-type variable"/>
    <s v="Que le gouvernement s'occupe des gueris de la maladie à virus ebola du point de vie nourriture parce qu'ils n'ont pas encore trouver la force   (21-46, Beni)"/>
    <s v=" (Beni, Butsili)"/>
    <m/>
  </r>
  <r>
    <s v="2021_wk46_303"/>
    <d v="2021-11-08T00:00:00"/>
    <s v="21-46"/>
    <s v="Beni"/>
    <s v="Butsili"/>
    <s v="Bashu"/>
    <s v="PAP.D2D"/>
    <s v="Nous vous encourageons de chaque fois passer tout le jours pour le rappel car grace à vous nous allons vaincre ebola "/>
    <n v="3"/>
    <x v="0"/>
    <s v="Remerciement_encouragement.Appreciation_encouragement"/>
    <s v="Encouragement.Encouragement"/>
    <s v="Encouragement"/>
    <m/>
    <m/>
    <s v="Corona"/>
    <m/>
    <m/>
    <m/>
    <m/>
    <m/>
    <m/>
    <m/>
    <s v="novembre 2021"/>
    <s v="No cross-type variable"/>
    <s v="Nous vous encourageons de chaque fois passer tout le jours pour le rappel car grace à vous nous allons vaincre ebola  (21-46, Beni)"/>
    <s v=" (Beni, Butsili)"/>
    <m/>
  </r>
  <r>
    <s v="2021_wk46_304"/>
    <d v="2021-11-08T00:00:00"/>
    <s v="21-46"/>
    <s v="Beni"/>
    <s v="Sayo"/>
    <m/>
    <s v="PAP.D2D"/>
    <s v="Avec l'histoire d'ebola , on tuait les gens au nom d'ebola càd toute maladie a été surnomé ebola  voir la lendiose "/>
    <n v="3"/>
    <x v="0"/>
    <s v="Rumeur_croyance_observation.Rumors_beliefs_observations"/>
    <s v="Ebola_est_un_complot_du_gouvernement_ou_des_autres.Ebola_is_a_scheme_of_government_or_others"/>
    <s v="Nuire aux gens (la politique) - Harming people (politics)"/>
    <m/>
    <m/>
    <m/>
    <m/>
    <m/>
    <m/>
    <m/>
    <m/>
    <m/>
    <m/>
    <s v="novembre 2021"/>
    <s v="No cross-type variable"/>
    <s v="Avec l'histoire d'ebola , on tuait les gens au nom d'ebola càd toute maladie a été surnomé ebola  voir la lendiose  (21-46, Beni)"/>
    <s v=" (Beni, Sayo)"/>
    <m/>
  </r>
  <r>
    <s v="2021_wk46_305"/>
    <d v="2021-11-08T00:00:00"/>
    <s v="21-46"/>
    <s v="Beni"/>
    <s v="Sayo"/>
    <m/>
    <s v="PAP.D2D"/>
    <s v="Peut-on se faire vacciné pour la seconde fois ? "/>
    <n v="1"/>
    <x v="0"/>
    <s v="Question.Question"/>
    <s v="Vaccin.Vaccine"/>
    <s v="Efficacité du vaccin - Vaccine effectiveness"/>
    <m/>
    <m/>
    <m/>
    <m/>
    <m/>
    <m/>
    <m/>
    <m/>
    <m/>
    <m/>
    <s v="novembre 2021"/>
    <s v="No cross-type variable"/>
    <s v="Peut-on se faire vacciné pour la seconde fois ?  (21-46, Beni)"/>
    <s v=" (Beni, Sayo)"/>
    <m/>
  </r>
  <r>
    <s v="2021_wk46_306"/>
    <d v="2021-11-08T00:00:00"/>
    <s v="21-46"/>
    <s v="Beni"/>
    <s v="Sayo"/>
    <m/>
    <s v="PAP.D2D"/>
    <s v="Est-ce que la personne enceinte peut être vacciner contre la MVE ,? "/>
    <n v="1"/>
    <x v="0"/>
    <s v="Question.Question"/>
    <s v="Vaccin.Vaccine"/>
    <s v="Distribution inéquitable du vaccin - Unfair vaccine distribution"/>
    <m/>
    <m/>
    <m/>
    <m/>
    <m/>
    <m/>
    <m/>
    <m/>
    <m/>
    <m/>
    <s v="novembre 2021"/>
    <s v="No cross-type variable"/>
    <s v="Est-ce que la personne enceinte peut être vacciner contre la MVE ,?  (21-46, Beni)"/>
    <s v=" (Beni, Sayo)"/>
    <m/>
  </r>
  <r>
    <s v="2021_wk46_307"/>
    <d v="2021-11-08T00:00:00"/>
    <s v="21-46"/>
    <s v="Beni"/>
    <s v="Sayo"/>
    <m/>
    <s v="PAP.D2D"/>
    <s v="Notre communauté a une certaine ignorence de la part de l'hygiene , alors priere de renforcer l'equipe de la sensibilisation surtout dans le respect de la propreté "/>
    <n v="1"/>
    <x v="0"/>
    <s v="Suggestion_demande.Suggestion_request"/>
    <s v="Sensibilisation_sur_Ebola.Community_health_promotion"/>
    <s v="Sensibilisation sur Ebola - Community health promotion"/>
    <m/>
    <m/>
    <m/>
    <m/>
    <m/>
    <m/>
    <m/>
    <m/>
    <m/>
    <m/>
    <s v="novembre 2021"/>
    <s v="No cross-type variable"/>
    <s v="Notre communauté a une certaine ignorence de la part de l'hygiene , alors priere de renforcer l'equipe de la sensibilisation surtout dans le respect de la propreté  (21-46, Beni)"/>
    <s v=" (Beni, Sayo)"/>
    <m/>
  </r>
  <r>
    <s v="2021_wk46_308"/>
    <d v="2021-11-08T00:00:00"/>
    <s v="21-46"/>
    <s v="Beni"/>
    <s v="Sayo"/>
    <m/>
    <s v="PAP.D2D"/>
    <s v="Que les infirmiers prennent resposabilité pour eradiquer vite cette maladie le plus tot possible , donc placé l'homme à la place qu'il merite "/>
    <n v="1"/>
    <x v="0"/>
    <s v="Suggestion_demande.Suggestion_request"/>
    <s v="Processus_de_riposte_suggestions.Response_process_suggestions"/>
    <s v="Mettre fin à l’épidémie d’Ebola - End the Ebola outbreak"/>
    <m/>
    <m/>
    <m/>
    <m/>
    <m/>
    <m/>
    <m/>
    <m/>
    <m/>
    <m/>
    <s v="novembre 2021"/>
    <s v="No cross-type variable"/>
    <s v="Que les infirmiers prennent resposabilité pour eradiquer vite cette maladie le plus tot possible , donc placé l'homme à la place qu'il merite  (21-46, Beni)"/>
    <s v=" (Beni, Sayo)"/>
    <m/>
  </r>
  <r>
    <s v="2021_wk46_309"/>
    <d v="2021-11-08T00:00:00"/>
    <s v="21-46"/>
    <s v="Beni"/>
    <s v="Sayo"/>
    <m/>
    <s v="PAP.D2D"/>
    <s v="Les medecins utilisent les croix-rouge comme sensibilisateur des epidemies c'est pour masquer la population "/>
    <n v="1"/>
    <x v="0"/>
    <s v="Rumeur_croyance_observation.Rumors_beliefs_observations"/>
    <s v="Critique_observation_de_la_riposte.Critique_observation_of_the_response"/>
    <s v="Commentaire sur personnel Croix Rouge - Comment about Red Cross"/>
    <m/>
    <m/>
    <m/>
    <m/>
    <m/>
    <m/>
    <m/>
    <m/>
    <m/>
    <m/>
    <s v="novembre 2021"/>
    <s v="No cross-type variable"/>
    <s v="Les medecins utilisent les croix-rouge comme sensibilisateur des epidemies c'est pour masquer la population  (21-46, Beni)"/>
    <s v=" (Beni, Sayo)"/>
    <m/>
  </r>
  <r>
    <s v="2021_wk46_310"/>
    <d v="2021-11-08T00:00:00"/>
    <s v="21-46"/>
    <s v="Beni"/>
    <s v="Sayo"/>
    <m/>
    <s v="PAP.D2D"/>
    <s v="La population demande l'aide de medicament pour eliminer les insectes (biko) "/>
    <n v="5"/>
    <x v="2"/>
    <s v="Suggestion_demande.Suggestion_request.8"/>
    <s v="Autres_besoins_non_santé.Other_needs_outside_of_health"/>
    <s v="Autres besoins hors santé - Other needs outside of health"/>
    <m/>
    <m/>
    <m/>
    <m/>
    <m/>
    <m/>
    <m/>
    <m/>
    <m/>
    <m/>
    <s v="novembre 2021"/>
    <s v="No cross-type variable"/>
    <s v="La population demande l'aide de medicament pour eliminer les insectes (biko)  (21-46, Beni)"/>
    <s v=" (Beni, Sayo)"/>
    <m/>
  </r>
  <r>
    <s v="2021_wk46_311"/>
    <d v="2021-11-08T00:00:00"/>
    <s v="21-46"/>
    <s v="Beni"/>
    <s v="Sayo"/>
    <m/>
    <s v="PAP.D2D"/>
    <s v="Nous vous remercions pour nous avoir rappeler encore comment se prevenir contre les epidemies et pour la propreté de nos parcelle "/>
    <n v="2"/>
    <x v="0"/>
    <s v="Remerciement_encouragement.Appreciation_encouragement"/>
    <s v="Merci_pour_la_sensibilisation.Thanks_for_the_health_promotion"/>
    <s v="Merci pour la sensibilisation - Thanks for the health promotion"/>
    <m/>
    <m/>
    <m/>
    <m/>
    <m/>
    <m/>
    <m/>
    <m/>
    <m/>
    <m/>
    <s v="novembre 2021"/>
    <s v="No cross-type variable"/>
    <s v="Nous vous remercions pour nous avoir rappeler encore comment se prevenir contre les epidemies et pour la propreté de nos parcelle  (21-46, Beni)"/>
    <s v=" (Beni, Sayo)"/>
    <m/>
  </r>
  <r>
    <s v="2021_wk46_312"/>
    <d v="2021-11-08T00:00:00"/>
    <s v="21-46"/>
    <s v="Beni"/>
    <s v="Malepe"/>
    <s v="Du volca"/>
    <s v="PAP.D2D"/>
    <s v="Nous attendons dire qu'ebola n'est pas connue trop parce que on as financé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Nous attendons dire qu'ebola n'est pas connue trop parce que on as financé  (21-46, Beni)"/>
    <s v=" (Beni, Malepe)"/>
    <m/>
  </r>
  <r>
    <s v="2021_wk46_313"/>
    <d v="2021-11-08T00:00:00"/>
    <s v="21-46"/>
    <s v="Beni"/>
    <s v="Malepe"/>
    <s v="Du volca"/>
    <s v="PAP.D2D"/>
    <s v="Est-ce qu on peut en avoir deux epidemie à la fois dans la même zone comme ebola et covid ?"/>
    <n v="2"/>
    <x v="0"/>
    <s v="Question.Question"/>
    <s v="Tellement_d_attention_sur_Ebola.So_much_focus_on_Ebol"/>
    <s v="Ebola contre autres maladies - Ebola against other diseases"/>
    <m/>
    <m/>
    <m/>
    <m/>
    <m/>
    <m/>
    <m/>
    <m/>
    <m/>
    <m/>
    <s v="novembre 2021"/>
    <s v="No cross-type variable"/>
    <s v="Est-ce qu on peut en avoir deux epidemie à la fois dans la même zone comme ebola et covid ? (21-46, Beni)"/>
    <s v=" (Beni, Malepe)"/>
    <m/>
  </r>
  <r>
    <s v="2021_wk46_314"/>
    <d v="2021-11-08T00:00:00"/>
    <s v="21-46"/>
    <s v="Beni"/>
    <s v="Malepe"/>
    <s v="Du volca"/>
    <s v="PAP.D2D"/>
    <s v="Est-ce qu'il ya les gueris qui sortent du  CTE ?"/>
    <n v="3"/>
    <x v="0"/>
    <s v="Question.Question"/>
    <s v="Ebola_et_ses_conséquences.Ebola_and_its_consequences"/>
    <s v="Cas du virus Ebola et résultats - EVD cases and outcomes"/>
    <m/>
    <m/>
    <m/>
    <m/>
    <m/>
    <m/>
    <m/>
    <m/>
    <m/>
    <m/>
    <s v="novembre 2021"/>
    <s v="No cross-type variable"/>
    <s v="Est-ce qu'il ya les gueris qui sortent du  CTE ? (21-46, Beni)"/>
    <s v=" (Beni, Malepe)"/>
    <m/>
  </r>
  <r>
    <s v="2021_wk46_315"/>
    <d v="2021-11-08T00:00:00"/>
    <s v="21-46"/>
    <s v="Beni"/>
    <s v="Malepe"/>
    <s v="Du volca"/>
    <s v="PAP.D2D"/>
    <s v="Que les betises de l'année passé ne puisse pas revenir dans cette 13 eme epidemie d'ebola "/>
    <n v="4"/>
    <x v="0"/>
    <s v="Suggestion_demande.Suggestion_request"/>
    <s v="Autres_suggestions_ou_demandes.Other_suggestions_or_requests"/>
    <s v="Autres suggestions - Other suggestions"/>
    <m/>
    <m/>
    <m/>
    <m/>
    <m/>
    <m/>
    <m/>
    <m/>
    <m/>
    <m/>
    <s v="novembre 2021"/>
    <s v="No cross-type variable"/>
    <s v="Que les betises de l'année passé ne puisse pas revenir dans cette 13 eme epidemie d'ebola  (21-46, Beni)"/>
    <s v=" (Beni, Malepe)"/>
    <m/>
  </r>
  <r>
    <s v="2021_wk46_316"/>
    <d v="2021-11-08T00:00:00"/>
    <s v="21-46"/>
    <s v="Beni"/>
    <s v="Malepe"/>
    <s v="Du volca"/>
    <s v="PAP.D2D"/>
    <s v="Nous vous demandons de tenir les reunions avec les leaders des communautés pour bien brisée cet ebola "/>
    <n v="2"/>
    <x v="0"/>
    <s v="Suggestion_demande.Suggestion_request"/>
    <s v="Sensibilisation_sur_Ebola.Community_health_promotion"/>
    <s v="Sensibilisation sur Ebola - Community health promotion"/>
    <m/>
    <m/>
    <m/>
    <m/>
    <m/>
    <m/>
    <m/>
    <m/>
    <m/>
    <m/>
    <s v="novembre 2021"/>
    <s v="No cross-type variable"/>
    <s v="Nous vous demandons de tenir les reunions avec les leaders des communautés pour bien brisée cet ebola  (21-46, Beni)"/>
    <s v=" (Beni, Malepe)"/>
    <m/>
  </r>
  <r>
    <s v="2021_wk46_317"/>
    <d v="2021-11-08T00:00:00"/>
    <s v="21-46"/>
    <s v="Beni"/>
    <s v="Malepe"/>
    <s v="Du volca"/>
    <s v="PAP.D2D"/>
    <s v="Nous vous remercions plus fort parce que nous sommes en joie d'attendre qu'ebola est entrain de guerir et parce qu'il n'ya pas encore des cas "/>
    <n v="3"/>
    <x v="0"/>
    <s v="Remerciement_encouragement.Appreciation_encouragement"/>
    <s v="Merci_sans_spécification.Thanks_no_specification"/>
    <s v="Merci sans spécification - Thanks no specification"/>
    <m/>
    <m/>
    <m/>
    <m/>
    <m/>
    <m/>
    <m/>
    <m/>
    <m/>
    <m/>
    <s v="novembre 2021"/>
    <s v="No cross-type variable"/>
    <s v="Nous vous remercions plus fort parce que nous sommes en joie d'attendre qu'ebola est entrain de guerir et parce qu'il n'ya pas encore des cas  (21-46, Beni)"/>
    <s v=" (Beni, Malepe)"/>
    <m/>
  </r>
  <r>
    <s v="2021_wk46_318"/>
    <d v="2021-11-08T00:00:00"/>
    <s v="21-46"/>
    <s v="Beni"/>
    <s v="Malepe"/>
    <s v="Kaliva"/>
    <s v="PAP.D2D"/>
    <s v="Ebola n'existerait pas c'est une simple malaria qu'on veut assimiler à ebola "/>
    <n v="3"/>
    <x v="0"/>
    <s v="Rumeur_croyance_observation.Rumors_beliefs_observations"/>
    <s v="Ebola_n_existe_pas.Ebola_does_not_exist"/>
    <s v="Ebola n'existe pas - Ebola does not exist"/>
    <m/>
    <m/>
    <m/>
    <m/>
    <m/>
    <m/>
    <m/>
    <m/>
    <m/>
    <m/>
    <s v="novembre 2021"/>
    <s v="No cross-type variable"/>
    <s v="Ebola n'existerait pas c'est une simple malaria qu'on veut assimiler à ebola  (21-46, Beni)"/>
    <s v=" (Beni, Malepe)"/>
    <m/>
  </r>
  <r>
    <s v="2021_wk46_319"/>
    <d v="2021-11-08T00:00:00"/>
    <s v="21-46"/>
    <s v="Beni"/>
    <s v="Malepe"/>
    <s v="Kaliva"/>
    <s v="PAP.D2D"/>
    <s v="Renforcer les lavabons pour promouvoir l'hygiene qui est capitale pour combattre l'ebola "/>
    <n v="4"/>
    <x v="0"/>
    <s v="Suggestion_demande.Suggestion_request"/>
    <s v="Encourager_le_lavage_des_mains.Encourage_hand_washing"/>
    <s v="Fournir dispositif lavemain (avec l'eau, savon) - Provide handwashing station (with water, soap)"/>
    <m/>
    <m/>
    <m/>
    <m/>
    <m/>
    <m/>
    <m/>
    <m/>
    <m/>
    <m/>
    <s v="novembre 2021"/>
    <s v="No cross-type variable"/>
    <s v="Renforcer les lavabons pour promouvoir l'hygiene qui est capitale pour combattre l'ebola  (21-46, Beni)"/>
    <s v=" (Beni, Malepe)"/>
    <m/>
  </r>
  <r>
    <s v="2021_wk46_320"/>
    <d v="2021-11-08T00:00:00"/>
    <s v="21-46"/>
    <s v="Beni"/>
    <s v="Malepe"/>
    <s v="Kaliva"/>
    <s v="PAP.D2D"/>
    <s v="Pourquoi l'ebola de l'equateur provoque le saignement du sang mais l'ebola d'aujourd'hui ne le fait pas ? "/>
    <n v="2"/>
    <x v="0"/>
    <s v="Question.Question"/>
    <s v="Ebola_et_ses_conséquences.Ebola_and_its_consequences"/>
    <s v="Les symptomes d'Ebola - EVD symptoms"/>
    <m/>
    <m/>
    <m/>
    <m/>
    <m/>
    <m/>
    <m/>
    <m/>
    <m/>
    <m/>
    <s v="novembre 2021"/>
    <s v="No cross-type variable"/>
    <s v="Pourquoi l'ebola de l'equateur provoque le saignement du sang mais l'ebola d'aujourd'hui ne le fait pas ?  (21-46, Beni)"/>
    <s v=" (Beni, Malepe)"/>
    <m/>
  </r>
  <r>
    <s v="2021_wk46_321"/>
    <d v="2021-11-08T00:00:00"/>
    <s v="21-46"/>
    <s v="Beni"/>
    <s v="Malepe"/>
    <s v="Kaliva"/>
    <s v="PAP.D2D"/>
    <s v="Le temps ou l'ebola reaparait , le premier victime était contaminé par qui ? "/>
    <n v="3"/>
    <x v="0"/>
    <s v="Question.Question"/>
    <s v="Ebola_et_ses_conséquences.Ebola_and_its_consequences"/>
    <s v="L'origine du virus Ebola - EVD origin"/>
    <m/>
    <m/>
    <m/>
    <m/>
    <m/>
    <m/>
    <m/>
    <m/>
    <m/>
    <m/>
    <s v="novembre 2021"/>
    <s v="No cross-type variable"/>
    <s v="Le temps ou l'ebola reaparait , le premier victime était contaminé par qui ?  (21-46, Beni)"/>
    <s v=" (Beni, Malepe)"/>
    <m/>
  </r>
  <r>
    <s v="2021_wk46_322"/>
    <d v="2021-11-08T00:00:00"/>
    <s v="21-46"/>
    <s v="Beni"/>
    <s v="Malepe"/>
    <s v="Kithahomba"/>
    <s v="PAP.D2D"/>
    <s v="L'ebola n'existe pas , l'equipe de riposte crée les cas pour s'enrichir  "/>
    <n v="4"/>
    <x v="0"/>
    <s v="Rumeur_croyance_observation.Rumors_beliefs_observations"/>
    <s v="Ebola_n_existe_pas.Ebola_does_not_exist"/>
    <s v="Ebola n'existe pas - Ebola does not exist"/>
    <m/>
    <m/>
    <m/>
    <m/>
    <m/>
    <m/>
    <m/>
    <m/>
    <m/>
    <m/>
    <s v="novembre 2021"/>
    <s v="No cross-type variable"/>
    <s v="L'ebola n'existe pas , l'equipe de riposte crée les cas pour s'enrichir   (21-46, Beni)"/>
    <s v=" (Beni, Malepe)"/>
    <m/>
  </r>
  <r>
    <s v="2021_wk46_322"/>
    <d v="2021-11-08T00:00:00"/>
    <s v="21-46"/>
    <s v="Beni"/>
    <s v="Malepe"/>
    <s v="Kithahomba"/>
    <s v="PAP.D2D"/>
    <s v="L'ebola n'existe pas , l'equipe de riposte crée les cas pour s'enrichir  "/>
    <n v="4"/>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ebola n'existe pas , l'equipe de riposte crée les cas pour s'enrichir   (21-46, Beni)"/>
    <s v=" (Beni, Malepe)"/>
    <m/>
  </r>
  <r>
    <s v="2021_wk46_323"/>
    <d v="2021-11-08T00:00:00"/>
    <s v="21-46"/>
    <s v="Beni"/>
    <s v="Malepe"/>
    <s v="Kithahomba"/>
    <s v="PAP.D2D"/>
    <s v="Pourquoi après avoir intensifié les mesures d'hygiene dans la communauté il ya maintenant la multiplicité des maladies ? "/>
    <n v="3"/>
    <x v="0"/>
    <s v="Question.Question"/>
    <s v="Autre_questions.Other_questions"/>
    <s v="Autre questions - Other questions"/>
    <m/>
    <m/>
    <m/>
    <m/>
    <m/>
    <m/>
    <m/>
    <m/>
    <m/>
    <m/>
    <s v="novembre 2021"/>
    <s v="No cross-type variable"/>
    <s v="Pourquoi après avoir intensifié les mesures d'hygiene dans la communauté il ya maintenant la multiplicité des maladies ?  (21-46, Beni)"/>
    <s v=" (Beni, Malepe)"/>
    <m/>
  </r>
  <r>
    <s v="2021_wk46_324"/>
    <d v="2021-11-08T00:00:00"/>
    <s v="21-46"/>
    <s v="Beni"/>
    <s v="Malepe"/>
    <s v="Kithahomba"/>
    <s v="PAP.D2D"/>
    <s v="Combien des cas d'ebola avons -nous au CTE actuelement ? "/>
    <n v="2"/>
    <x v="0"/>
    <s v="Question.Question"/>
    <s v="Ebola_et_ses_conséquences.Ebola_and_its_consequences"/>
    <s v="Cas du virus Ebola et résultats - EVD cases and outcomes"/>
    <m/>
    <m/>
    <m/>
    <m/>
    <m/>
    <m/>
    <m/>
    <m/>
    <m/>
    <m/>
    <s v="novembre 2021"/>
    <s v="No cross-type variable"/>
    <s v="Combien des cas d'ebola avons -nous au CTE actuelement ?  (21-46, Beni)"/>
    <s v=" (Beni, Malepe)"/>
    <m/>
  </r>
  <r>
    <s v="2021_wk46_325"/>
    <d v="2021-11-08T00:00:00"/>
    <s v="21-46"/>
    <s v="Beni"/>
    <s v="Malepe"/>
    <s v="Kithahomba"/>
    <s v="PAP.D2D"/>
    <s v="Que les agents sanitaires se trouvant dans les fosa portent les materiels de protection lorsqu'ils manipulent les malades "/>
    <n v="2"/>
    <x v="0"/>
    <s v="Suggestion_demande.Suggestion_request"/>
    <s v="Améliorer_les_soins_de_santé.Improve_health_care"/>
    <s v="Améliorer les soins de santé - Improve health care"/>
    <m/>
    <m/>
    <m/>
    <m/>
    <m/>
    <m/>
    <m/>
    <m/>
    <m/>
    <m/>
    <s v="novembre 2021"/>
    <s v="No cross-type variable"/>
    <s v="Que les agents sanitaires se trouvant dans les fosa portent les materiels de protection lorsqu'ils manipulent les malades  (21-46, Beni)"/>
    <s v=" (Beni, Malepe)"/>
    <m/>
  </r>
  <r>
    <s v="2021_wk46_326"/>
    <d v="2021-11-08T00:00:00"/>
    <s v="21-46"/>
    <s v="Beni"/>
    <s v="Malepe"/>
    <s v="Kithahomba"/>
    <s v="PAP.D2D"/>
    <s v="Que la croix-rouge et l'equipe de riposte continuent pour metre fin à cette epidemie "/>
    <n v="2"/>
    <x v="0"/>
    <s v="Suggestion_demande.Suggestion_request"/>
    <s v="Processus_de_riposte_suggestions.Response_process_suggestions"/>
    <s v="Mettre fin à l’épidémie d’Ebola - End the Ebola outbreak"/>
    <m/>
    <m/>
    <m/>
    <m/>
    <m/>
    <m/>
    <m/>
    <m/>
    <m/>
    <m/>
    <s v="novembre 2021"/>
    <s v="No cross-type variable"/>
    <s v="Que la croix-rouge et l'equipe de riposte continuent pour metre fin à cette epidemie  (21-46, Beni)"/>
    <s v=" (Beni, Malepe)"/>
    <m/>
  </r>
  <r>
    <s v="2021_wk46_327"/>
    <d v="2021-11-08T00:00:00"/>
    <s v="21-46"/>
    <s v="Beni"/>
    <s v="Paida"/>
    <m/>
    <s v="PAP.D2D"/>
    <s v="La population dit que le medecin appelle le groupe de la riposte pour venir prendre des malades par force "/>
    <n v="4"/>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La population dit que le medecin appelle le groupe de la riposte pour venir prendre des malades par force  (21-46, Beni)"/>
    <s v=" (Beni, Paida)"/>
    <m/>
  </r>
  <r>
    <s v="2021_wk46_328"/>
    <d v="2021-11-08T00:00:00"/>
    <s v="21-46"/>
    <s v="Beni"/>
    <s v="Paida"/>
    <m/>
    <s v="PAP.D2D"/>
    <s v="Nous demandons au ministre de la santé de prendre d'autre mesures pour faire disparaitre cette epidemie "/>
    <n v="2"/>
    <x v="0"/>
    <s v="Suggestion_demande.Suggestion_request"/>
    <s v="Processus_de_riposte_suggestions.Response_process_suggestions"/>
    <s v="Mettre fin à l’épidémie d’Ebola - End the Ebola outbreak"/>
    <m/>
    <m/>
    <m/>
    <m/>
    <m/>
    <m/>
    <m/>
    <m/>
    <m/>
    <m/>
    <s v="novembre 2021"/>
    <s v="No cross-type variable"/>
    <s v="Nous demandons au ministre de la santé de prendre d'autre mesures pour faire disparaitre cette epidemie  (21-46, Beni)"/>
    <s v=" (Beni, Paida)"/>
    <m/>
  </r>
  <r>
    <s v="2021_wk46_329"/>
    <d v="2021-11-08T00:00:00"/>
    <s v="21-46"/>
    <s v="Beni"/>
    <s v="Paida"/>
    <m/>
    <s v="PAP.D2D"/>
    <s v="La MVE est un demon "/>
    <n v="2"/>
    <x v="0"/>
    <s v="Rumeur_croyance_observation.Rumors_beliefs_observations"/>
    <s v="Origine_d_Ebola.Ebola_causes"/>
    <s v="Origine surnaturelle - Supernatural cause"/>
    <m/>
    <m/>
    <m/>
    <m/>
    <m/>
    <m/>
    <m/>
    <m/>
    <m/>
    <m/>
    <s v="novembre 2021"/>
    <s v="No cross-type variable"/>
    <s v="La MVE est un demon  (21-46, Beni)"/>
    <s v=" (Beni, Paida)"/>
    <m/>
  </r>
  <r>
    <s v="2021_wk46_330"/>
    <d v="2021-11-08T00:00:00"/>
    <s v="21-46"/>
    <s v="Beni"/>
    <s v="Paida"/>
    <m/>
    <s v="PAP.D2D"/>
    <s v="La communauté doit comprendre que la maladie est reelle et elle tue les gens  qui resistent aux mesures barriere "/>
    <n v="2"/>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La communauté doit comprendre que la maladie est reelle et elle tue les gens  qui resistent aux mesures barriere  (21-46, Beni)"/>
    <s v=" (Beni, Paida)"/>
    <m/>
  </r>
  <r>
    <s v="2021_wk46_331"/>
    <d v="2021-11-08T00:00:00"/>
    <s v="21-46"/>
    <s v="Beni"/>
    <s v="Paida"/>
    <m/>
    <s v="PAP.D2D"/>
    <s v="Nous encourageons les equipe qui nous soutiennent pour mettr fin à cette maladie d'ebola "/>
    <n v="3"/>
    <x v="0"/>
    <s v="Remerciement_encouragement.Appreciation_encouragement"/>
    <s v="Merci_sans_spécification.Thanks_no_specification"/>
    <s v="Merci sans spécification - Thanks no specification"/>
    <m/>
    <m/>
    <m/>
    <m/>
    <m/>
    <m/>
    <m/>
    <m/>
    <m/>
    <m/>
    <s v="novembre 2021"/>
    <s v="No cross-type variable"/>
    <s v="Nous encourageons les equipe qui nous soutiennent pour mettr fin à cette maladie d'ebola  (21-46, Beni)"/>
    <s v=" (Beni, Paida)"/>
    <m/>
  </r>
  <r>
    <s v="2021_wk46_332"/>
    <d v="2021-11-08T00:00:00"/>
    <s v="21-46"/>
    <s v="Beni"/>
    <s v="Ngilinga"/>
    <s v="Makutano"/>
    <s v="PAP.D2D"/>
    <s v="Vous avez la procedure de tuer encore les gens comme au paravant "/>
    <n v="3"/>
    <x v="0"/>
    <s v="Rumeur_croyance_observation.Rumors_beliefs_observations"/>
    <s v="Ebola_est_un_complot_du_gouvernement_ou_des_autres.Ebola_is_a_scheme_of_government_or_others"/>
    <s v="Nuire aux gens (la politique) - Harming people (politics)"/>
    <m/>
    <m/>
    <m/>
    <m/>
    <m/>
    <m/>
    <m/>
    <m/>
    <m/>
    <m/>
    <s v="novembre 2021"/>
    <s v="No cross-type variable"/>
    <s v="Vous avez la procedure de tuer encore les gens comme au paravant  (21-46, Beni)"/>
    <s v=" (Beni, Ngilinga)"/>
    <m/>
  </r>
  <r>
    <s v="2021_wk46_333"/>
    <d v="2021-11-08T00:00:00"/>
    <s v="21-46"/>
    <s v="Beni"/>
    <s v="Ngilinga"/>
    <s v="Makutano"/>
    <s v="PAP.D2D"/>
    <s v="Pourquoi vous precisez le temps que la maladie va durée  ? "/>
    <n v="2"/>
    <x v="0"/>
    <s v="Question.Question"/>
    <s v="Autre_questions.Other_questions"/>
    <s v="Questions qui montrent un manque de confiance - Questions indicating suspicion"/>
    <m/>
    <m/>
    <m/>
    <m/>
    <m/>
    <m/>
    <m/>
    <m/>
    <m/>
    <m/>
    <s v="novembre 2021"/>
    <s v="No cross-type variable"/>
    <s v="Pourquoi vous precisez le temps que la maladie va durée  ?  (21-46, Beni)"/>
    <s v=" (Beni, Ngilinga)"/>
    <m/>
  </r>
  <r>
    <s v="2021_wk46_334"/>
    <d v="2021-11-08T00:00:00"/>
    <s v="21-46"/>
    <s v="Beni"/>
    <s v="Ngilinga"/>
    <s v="Makutano"/>
    <s v="PAP.D2D"/>
    <s v="Il y a certaine qui comprenne que la maladie existe "/>
    <n v="4"/>
    <x v="0"/>
    <s v="Rumeur_croyance_observation.Rumors_beliefs_observations"/>
    <s v="Ebola_caractéristiques_et_conséquences.Ebola_characteristics_and_consequences"/>
    <s v="L'Ebola est réel - Ebola is real"/>
    <m/>
    <m/>
    <m/>
    <m/>
    <m/>
    <m/>
    <m/>
    <m/>
    <m/>
    <m/>
    <s v="novembre 2021"/>
    <s v="No cross-type variable"/>
    <s v="Il y a certaine qui comprenne que la maladie existe  (21-46, Beni)"/>
    <s v=" (Beni, Ngilinga)"/>
    <m/>
  </r>
  <r>
    <s v="2021_wk46_335"/>
    <d v="2021-11-08T00:00:00"/>
    <s v="21-46"/>
    <s v="Beni"/>
    <s v="Ngilinga"/>
    <s v="Makutano"/>
    <s v="PAP.D2D"/>
    <s v="Vous etes entrain de prier vos Dieu pourque la MVE soit prolongée même au délà de deux ans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Vous etes entrain de prier vos Dieu pourque la MVE soit prolongée même au délà de deux ans  (21-46, Beni)"/>
    <s v=" (Beni, Ngilinga)"/>
    <m/>
  </r>
  <r>
    <s v="2021_wk46_336"/>
    <d v="2021-11-08T00:00:00"/>
    <s v="21-46"/>
    <s v="Beni"/>
    <s v="Ngilinga"/>
    <s v="Makutano"/>
    <s v="PAP.D2D"/>
    <s v="Ebola d'aujourd'hui n'a pas trop d'empleur comme celle des années passée puisqu'il n'y a pas de financement "/>
    <n v="3"/>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Ebola d'aujourd'hui n'a pas trop d'empleur comme celle des années passée puisqu'il n'y a pas de financement  (21-46, Beni)"/>
    <s v=" (Beni, Ngilinga)"/>
    <m/>
  </r>
  <r>
    <s v="2021_wk46_337"/>
    <d v="2021-11-08T00:00:00"/>
    <s v="21-46"/>
    <s v="Beni"/>
    <s v="Ngilinga"/>
    <s v="Makutano"/>
    <s v="PAP.D2D"/>
    <s v="Pourquoi vous etes encore sur terrain pour derranger la communauté ? "/>
    <n v="4"/>
    <x v="0"/>
    <s v="Question.Question"/>
    <s v="Autre_questions.Other_questions"/>
    <s v="Autre questions - Other questions"/>
    <m/>
    <m/>
    <m/>
    <m/>
    <m/>
    <m/>
    <m/>
    <m/>
    <m/>
    <m/>
    <s v="novembre 2021"/>
    <s v="No cross-type variable"/>
    <s v="Pourquoi vous etes encore sur terrain pour derranger la communauté ?  (21-46, Beni)"/>
    <s v=" (Beni, Ngilinga)"/>
    <m/>
  </r>
  <r>
    <s v="2021_wk46_338"/>
    <d v="2021-11-08T00:00:00"/>
    <s v="21-46"/>
    <s v="Beni"/>
    <s v="Ngilinga"/>
    <s v="Makutano"/>
    <s v="PAP.D2D"/>
    <s v="Pourquoi on nous interdit toujours de toucher les cadavres ? "/>
    <n v="3"/>
    <x v="0"/>
    <s v="Question.Question"/>
    <s v="Comportements_pour_la_prévention_d_Ebola.EVD_protective_behaviors"/>
    <s v="Comportements pour la prévention d'Ebola - EVD protective behaviors"/>
    <m/>
    <m/>
    <m/>
    <m/>
    <m/>
    <m/>
    <m/>
    <m/>
    <m/>
    <m/>
    <s v="novembre 2021"/>
    <s v="No cross-type variable"/>
    <s v="Pourquoi on nous interdit toujours de toucher les cadavres ?  (21-46, Beni)"/>
    <s v=" (Beni, Ngilinga)"/>
    <m/>
  </r>
  <r>
    <s v="2021_wk46_339"/>
    <d v="2021-11-08T00:00:00"/>
    <s v="21-46"/>
    <s v="Beni"/>
    <s v="Ngilinga"/>
    <s v="Makutano"/>
    <s v="PAP.D2D"/>
    <s v="Nous avons déjà le message et à partir de la 10 eme epidemie nous connaisons déjà le danger, il revient à tout un chacun de se proteger "/>
    <n v="1"/>
    <x v="0"/>
    <s v="Rumeur_croyance_observation.Rumors_beliefs_observations"/>
    <s v="Autres_rumeurs_croyances_observations.Other_rumors_beliefs_observations"/>
    <s v="Autre rumeur, croyance, observation - Other rumour, belief, observation"/>
    <m/>
    <m/>
    <m/>
    <m/>
    <m/>
    <m/>
    <m/>
    <m/>
    <m/>
    <m/>
    <s v="novembre 2021"/>
    <s v="No cross-type variable"/>
    <s v="Nous avons déjà le message et à partir de la 10 eme epidemie nous connaisons déjà le danger, il revient à tout un chacun de se proteger  (21-46, Beni)"/>
    <s v=" (Beni, Ngilinga)"/>
    <m/>
  </r>
  <r>
    <s v="2021_wk46_340"/>
    <d v="2021-11-08T00:00:00"/>
    <s v="21-46"/>
    <s v="Beni"/>
    <s v="Ngilinga"/>
    <s v="Makutano"/>
    <s v="PAP.D2D"/>
    <s v="Quelle est la situation epidemiologique de la maladie à virus aujourd'hui ?."/>
    <n v="2"/>
    <x v="0"/>
    <s v="Question.Question"/>
    <s v="Ebola_et_ses_conséquences.Ebola_and_its_consequences"/>
    <s v="Cas du virus Ebola et résultats - EVD cases and outcomes"/>
    <m/>
    <m/>
    <m/>
    <m/>
    <m/>
    <m/>
    <m/>
    <m/>
    <m/>
    <m/>
    <s v="novembre 2021"/>
    <s v="No cross-type variable"/>
    <s v="Quelle est la situation epidemiologique de la maladie à virus aujourd'hui ?. (21-46, Beni)"/>
    <s v=" (Beni, Ngilinga)"/>
    <m/>
  </r>
  <r>
    <s v="2021_wk46_341"/>
    <d v="2021-11-08T00:00:00"/>
    <s v="21-46"/>
    <s v="Beni"/>
    <s v="Ngilinga"/>
    <m/>
    <s v="PAP.D2D"/>
    <s v="Quel est l'origine reel de la MVE ?"/>
    <n v="3"/>
    <x v="0"/>
    <s v="Question.Question"/>
    <s v="Ebola_et_ses_conséquences.Ebola_and_its_consequences"/>
    <s v="L'origine du virus Ebola - EVD origin"/>
    <m/>
    <m/>
    <m/>
    <m/>
    <m/>
    <m/>
    <m/>
    <m/>
    <m/>
    <m/>
    <s v="novembre 2021"/>
    <s v="No cross-type variable"/>
    <s v="Quel est l'origine reel de la MVE ? (21-46, Beni)"/>
    <s v=" (Beni, Ngilinga)"/>
    <m/>
  </r>
  <r>
    <s v="2021_wk46_342"/>
    <d v="2021-11-08T00:00:00"/>
    <s v="21-46"/>
    <s v="Beni"/>
    <s v="Ngilinga"/>
    <m/>
    <s v="PAP.D2D"/>
    <s v="Quand vous nous dites de nous laver càd que la maladie à comme origine les mains sales ou le sang dans l'organisme humains ? "/>
    <n v="4"/>
    <x v="3"/>
    <s v="Question.Question.5"/>
    <s v="Questions_sur_la_maladie.Questions_about_the_disease.5"/>
    <s v="Questions sur l'origine de la maladie - Questions about the origin of the disease"/>
    <m/>
    <m/>
    <m/>
    <m/>
    <m/>
    <m/>
    <m/>
    <m/>
    <m/>
    <m/>
    <s v="novembre 2021"/>
    <s v="No cross-type variable"/>
    <s v="Quand vous nous dites de nous laver càd que la maladie à comme origine les mains sales ou le sang dans l'organisme humains ?  (21-46, Beni)"/>
    <s v=" (Beni, Ngilinga)"/>
    <m/>
  </r>
  <r>
    <s v="2021_wk46_343"/>
    <d v="2021-11-08T00:00:00"/>
    <s v="21-46"/>
    <s v="Beni"/>
    <s v="Ngilinga"/>
    <m/>
    <s v="PAP.D2D"/>
    <s v="Nous vous prions de songer aussi aux personnes de troisieme age "/>
    <n v="5"/>
    <x v="2"/>
    <s v="Suggestion_demande.Suggestion_request.8"/>
    <s v="Autres_besoins_non_santé.Other_needs_outside_of_health"/>
    <s v="Besoin des services sociaux"/>
    <m/>
    <m/>
    <m/>
    <m/>
    <m/>
    <m/>
    <m/>
    <m/>
    <m/>
    <m/>
    <s v="novembre 2021"/>
    <s v="No cross-type variable"/>
    <s v="Nous vous prions de songer aussi aux personnes de troisieme age  (21-46, Beni)"/>
    <s v=" (Beni, Ngilinga)"/>
    <m/>
  </r>
  <r>
    <s v="2021_wk46_344"/>
    <d v="2021-11-08T00:00:00"/>
    <s v="21-46"/>
    <s v="Beni"/>
    <s v="Ngilinga"/>
    <m/>
    <s v="PAP.D2D"/>
    <s v="Nous reconnaissons la bravoure de la croix-rouge et vous remercions particulierement  ainsi nous nous portons garant comme porte -parole dans la sensibilisation de nos proches "/>
    <n v="4"/>
    <x v="0"/>
    <s v="Remerciement_encouragement.Appreciation_encouragement"/>
    <s v="Merci_pour_la_sensibilisation.Thanks_for_the_health_promotion"/>
    <s v="Merci pour la sensibilisation - Thanks for the health promotion"/>
    <m/>
    <m/>
    <m/>
    <m/>
    <m/>
    <m/>
    <m/>
    <m/>
    <m/>
    <m/>
    <s v="novembre 2021"/>
    <s v="No cross-type variable"/>
    <s v="Nous reconnaissons la bravoure de la croix-rouge et vous remercions particulierement  ainsi nous nous portons garant comme porte -parole dans la sensibilisation de nos proches  (21-46, Beni)"/>
    <s v=" (Beni, Ngilinga)"/>
    <m/>
  </r>
  <r>
    <s v="2021_wk46_345"/>
    <d v="2021-11-08T00:00:00"/>
    <s v="21-46"/>
    <s v="Beni"/>
    <s v="Tamende"/>
    <m/>
    <s v="PAP.D2D"/>
    <s v="Si on n'explique pas bien comment est reapparu cette nouvelle epidemie d'ebola , nous dirons que c'est ebola business "/>
    <n v="3"/>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Si on n'explique pas bien comment est reapparu cette nouvelle epidemie d'ebola , nous dirons que c'est ebola business  (21-46, Beni)"/>
    <s v=" (Beni, Tamende)"/>
    <m/>
  </r>
  <r>
    <s v="2021_wk46_346"/>
    <d v="2021-11-08T00:00:00"/>
    <s v="21-46"/>
    <s v="Beni"/>
    <s v="Tamende"/>
    <m/>
    <s v="PAP.D2D"/>
    <s v="Quelle est la source reel de cette nouvelle epidemie ? "/>
    <n v="5"/>
    <x v="0"/>
    <s v="Question.Question"/>
    <s v="Ebola_et_ses_conséquences.Ebola_and_its_consequences"/>
    <s v="L'origine du virus Ebola - EVD origin"/>
    <m/>
    <m/>
    <m/>
    <m/>
    <m/>
    <m/>
    <m/>
    <m/>
    <m/>
    <m/>
    <s v="novembre 2021"/>
    <s v="No cross-type variable"/>
    <s v="Quelle est la source reel de cette nouvelle epidemie ?  (21-46, Beni)"/>
    <s v=" (Beni, Tamende)"/>
    <m/>
  </r>
  <r>
    <s v="2021_wk46_347"/>
    <d v="2021-11-08T00:00:00"/>
    <s v="21-46"/>
    <s v="Beni"/>
    <s v="Tamende"/>
    <m/>
    <s v="PAP.D2D"/>
    <s v="Veuillez nous distribuer des moustiquaires pour nous proteger de la malaria "/>
    <n v="1"/>
    <x v="3"/>
    <s v="Suggestion_demande.Suggestion_request.5"/>
    <s v="Autres_suggestions.Other_suggestions.5"/>
    <s v="Autres suggestions - Other suggestions"/>
    <m/>
    <m/>
    <s v="Mustiquaire"/>
    <m/>
    <m/>
    <m/>
    <m/>
    <m/>
    <m/>
    <m/>
    <s v="novembre 2021"/>
    <s v="No cross-type variable"/>
    <s v="Veuillez nous distribuer des moustiquaires pour nous proteger de la malaria  (21-46, Beni)"/>
    <s v=" (Beni, Tamende)"/>
    <m/>
  </r>
  <r>
    <s v="2021_wk46_348"/>
    <d v="2021-11-08T00:00:00"/>
    <s v="21-46"/>
    <s v="Beni"/>
    <s v="Tamende"/>
    <m/>
    <s v="PAP.D2D"/>
    <s v="Suite à une crise monaitaire , il y a eu plus des personnels de santé de monté une strategie pour fabriquer ebola afin d'avoir de l'argent "/>
    <n v="4"/>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Suite à une crise monaitaire , il y a eu plus des personnels de santé de monté une strategie pour fabriquer ebola afin d'avoir de l'argent  (21-46, Beni)"/>
    <s v=" (Beni, Tamende)"/>
    <m/>
  </r>
  <r>
    <s v="2021_wk46_349"/>
    <d v="2021-11-08T00:00:00"/>
    <s v="21-46"/>
    <s v="Beni"/>
    <s v="Tamende"/>
    <m/>
    <s v="PAP.D2D"/>
    <s v="Pourquoi jusqu'aujourd'hui les specialistes scientifique et personnels de santé ne sont pas capable de nous determiner la vraie source de cette nouvelle reapparution d'ebola ?"/>
    <n v="5"/>
    <x v="0"/>
    <s v="Question.Question"/>
    <s v="Autre_questions.Other_questions"/>
    <s v="Questions qui montrent un manque de confiance - Questions indicating suspicion"/>
    <m/>
    <m/>
    <m/>
    <m/>
    <m/>
    <m/>
    <m/>
    <m/>
    <m/>
    <m/>
    <s v="novembre 2021"/>
    <s v="No cross-type variable"/>
    <s v="Pourquoi jusqu'aujourd'hui les specialistes scientifique et personnels de santé ne sont pas capable de nous determiner la vraie source de cette nouvelle reapparution d'ebola ? (21-46, Beni)"/>
    <s v=" (Beni, Tamende)"/>
    <m/>
  </r>
  <r>
    <s v="2021_wk46_350"/>
    <d v="2021-11-08T00:00:00"/>
    <s v="21-46"/>
    <s v="Beni"/>
    <s v="Tamende"/>
    <m/>
    <s v="PAP.D2D"/>
    <s v="Que l'isolemenrt de tous les patients ainsi que leurs contacts soit une priorité pour leur meilleur prise en charge  medicale afin de bien lutter contre la propagation de ce fléon  4"/>
    <n v="3"/>
    <x v="0"/>
    <s v="Suggestion_demande.Suggestion_request"/>
    <s v="Autres_suggestions_ou_demandes.Other_suggestions_or_requests"/>
    <s v="Autres suggestions - Other suggestions"/>
    <m/>
    <m/>
    <m/>
    <m/>
    <m/>
    <m/>
    <m/>
    <m/>
    <m/>
    <m/>
    <s v="novembre 2021"/>
    <s v="No cross-type variable"/>
    <s v="Que l'isolemenrt de tous les patients ainsi que leurs contacts soit une priorité pour leur meilleur prise en charge  medicale afin de bien lutter contre la propagation de ce fléon  4 (21-46, Beni)"/>
    <s v=" (Beni, Tamende)"/>
    <m/>
  </r>
  <r>
    <s v="2021_wk46_351"/>
    <d v="2021-11-08T00:00:00"/>
    <s v="21-46"/>
    <s v="Beni"/>
    <s v="Mukulya"/>
    <s v="Trois ans  maisons "/>
    <s v="PAP.D2D"/>
    <s v="Il y a eu un cas de décès communautaire dans notre cellule , alors jusqu'à present on ne sait pas la suite , nous avons peur de ce cas "/>
    <n v="3"/>
    <x v="0"/>
    <s v="Rumeur_croyance_observation.Rumors_beliefs_observations"/>
    <s v="Ebola_caractéristiques_et_conséquences.Ebola_characteristics_and_consequences"/>
    <s v="Caracteristiques de l'épidémie virus Ebola - Characteristics of EVD outbreak"/>
    <m/>
    <m/>
    <m/>
    <m/>
    <m/>
    <m/>
    <m/>
    <m/>
    <m/>
    <m/>
    <s v="novembre 2021"/>
    <s v="No cross-type variable"/>
    <s v="Il y a eu un cas de décès communautaire dans notre cellule , alors jusqu'à present on ne sait pas la suite , nous avons peur de ce cas  (21-46, Beni)"/>
    <s v=" (Beni, Mukulya)"/>
    <m/>
  </r>
  <r>
    <s v="2021_wk46_352"/>
    <d v="2021-11-08T00:00:00"/>
    <s v="21-46"/>
    <s v="Beni"/>
    <s v="Mukulya"/>
    <s v="Trois ans  maisons "/>
    <s v="PAP.D2D"/>
    <s v="Comment differenciez les signes ou symptomes de corona à celle d'ebola ? "/>
    <n v="3"/>
    <x v="0"/>
    <s v="Question.Question"/>
    <s v="Tellement_d_attention_sur_Ebola.So_much_focus_on_Ebol"/>
    <s v="Ebola contre autres maladies - Ebola against other diseases"/>
    <m/>
    <m/>
    <m/>
    <m/>
    <m/>
    <m/>
    <m/>
    <m/>
    <m/>
    <m/>
    <s v="novembre 2021"/>
    <s v="No cross-type variable"/>
    <s v="Comment differenciez les signes ou symptomes de corona à celle d'ebola ?  (21-46, Beni)"/>
    <s v=" (Beni, Mukulya)"/>
    <m/>
  </r>
  <r>
    <s v="2021_wk46_353"/>
    <d v="2021-11-08T00:00:00"/>
    <s v="21-46"/>
    <s v="Beni"/>
    <s v="Mukulya"/>
    <s v="Trois ans  maisons "/>
    <s v="PAP.D2D"/>
    <s v="Nous voulons que les cours reprenne afin de limiter les risque de contamination , les enfants deambulent "/>
    <n v="4"/>
    <x v="0"/>
    <s v="Suggestion_demande.Suggestion_request"/>
    <s v="Autres_suggestions_ou_demandes.Other_suggestions_or_requests"/>
    <s v="Autres suggestions - Other suggestions"/>
    <m/>
    <m/>
    <m/>
    <m/>
    <m/>
    <m/>
    <m/>
    <m/>
    <m/>
    <m/>
    <s v="novembre 2021"/>
    <s v="No cross-type variable"/>
    <s v="Nous voulons que les cours reprenne afin de limiter les risque de contamination , les enfants deambulent  (21-46, Beni)"/>
    <s v=" (Beni, Mukulya)"/>
    <m/>
  </r>
  <r>
    <s v="2021_wk46_354"/>
    <d v="2021-11-08T00:00:00"/>
    <s v="21-46"/>
    <s v="Beni"/>
    <s v="Mukulya"/>
    <s v="Trois ans  maisons "/>
    <s v="PAP.D2D"/>
    <s v="Ebola n'existe pas chez nous , seulement il est parmi les maladies du temps de la fin qui sont dit dans la bible "/>
    <n v="3"/>
    <x v="0"/>
    <s v="Rumeur_croyance_observation.Rumors_beliefs_observations"/>
    <s v="Ebola_n_existe_pas.Ebola_does_not_exist"/>
    <s v="Ebola n'existe pas - Ebola does not exist"/>
    <m/>
    <m/>
    <m/>
    <m/>
    <m/>
    <m/>
    <m/>
    <m/>
    <m/>
    <m/>
    <s v="novembre 2021"/>
    <s v="No cross-type variable"/>
    <s v="Ebola n'existe pas chez nous , seulement il est parmi les maladies du temps de la fin qui sont dit dans la bible  (21-46, Beni)"/>
    <s v=" (Beni, Mukulya)"/>
    <m/>
  </r>
  <r>
    <s v="2021_wk46_355"/>
    <d v="2021-11-08T00:00:00"/>
    <s v="21-46"/>
    <s v="Beni"/>
    <s v="Mukulya"/>
    <s v="Trois ans  maisons "/>
    <s v="PAP.D2D"/>
    <s v="On quitte la maison en etant moyenement malade  , arrivant à l'hôpital on divient gravement malade "/>
    <n v="3"/>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On quitte la maison en etant moyenement malade  , arrivant à l'hôpital on divient gravement malade  (21-46, Beni)"/>
    <s v=" (Beni, Mukulya)"/>
    <m/>
  </r>
  <r>
    <s v="2021_wk46_356"/>
    <d v="2021-11-08T00:00:00"/>
    <s v="21-46"/>
    <s v="Beni"/>
    <s v="Mukulya"/>
    <s v="Trois ans  maisons "/>
    <s v="PAP.D2D"/>
    <s v="Pourquoi mettre les soins gratuit seulement à Butsili alors que tous nous sommes en danger ?"/>
    <n v="3"/>
    <x v="0"/>
    <s v="Question.Question"/>
    <s v="Processus_de_riposte.Response_processes"/>
    <s v="Processus de riposte - Response processes"/>
    <m/>
    <m/>
    <m/>
    <m/>
    <m/>
    <m/>
    <m/>
    <m/>
    <m/>
    <m/>
    <s v="novembre 2021"/>
    <s v="No cross-type variable"/>
    <s v="Pourquoi mettre les soins gratuit seulement à Butsili alors que tous nous sommes en danger ? (21-46, Beni)"/>
    <s v=" (Beni, Mukulya)"/>
    <m/>
  </r>
  <r>
    <s v="2021_wk46_357"/>
    <d v="2021-11-08T00:00:00"/>
    <s v="21-46"/>
    <s v="Beni"/>
    <s v="Mukulya"/>
    <s v="Trois ans  maisons "/>
    <s v="PAP.D2D"/>
    <s v="Que nos structures de santé soient equiper par des specialités des medicament "/>
    <n v="3"/>
    <x v="0"/>
    <s v="Suggestion_demande.Suggestion_request"/>
    <s v="Améliorer_les_soins_de_santé.Improve_health_care"/>
    <s v="Améliorer les soins de santé - Improve health care"/>
    <m/>
    <m/>
    <m/>
    <m/>
    <m/>
    <m/>
    <m/>
    <m/>
    <m/>
    <m/>
    <s v="novembre 2021"/>
    <s v="No cross-type variable"/>
    <s v="Que nos structures de santé soient equiper par des specialités des medicament  (21-46, Beni)"/>
    <s v=" (Beni, Mukulya)"/>
    <m/>
  </r>
  <r>
    <s v="2021_wk46_358"/>
    <d v="2021-11-08T00:00:00"/>
    <s v="21-46"/>
    <s v="Beni"/>
    <s v="Mukulya"/>
    <m/>
    <s v="PAP.D2D"/>
    <s v="Nous avons constaté que vous avez liberé les malades du CTE parce qu'ebola n'existe pas ,c'est pour quoi il n'ya pas eu de mort "/>
    <n v="3"/>
    <x v="0"/>
    <s v="Rumeur_croyance_observation.Rumors_beliefs_observations"/>
    <s v="Ebola_n_existe_pas.Ebola_does_not_exist"/>
    <s v="Ebola n'existe pas - Ebola does not exist"/>
    <m/>
    <m/>
    <m/>
    <m/>
    <m/>
    <m/>
    <m/>
    <m/>
    <m/>
    <m/>
    <s v="novembre 2021"/>
    <s v="No cross-type variable"/>
    <s v="Nous avons constaté que vous avez liberé les malades du CTE parce qu'ebola n'existe pas ,c'est pour quoi il n'ya pas eu de mort  (21-46, Beni)"/>
    <s v=" (Beni, Mukulya)"/>
    <m/>
  </r>
  <r>
    <s v="2021_wk46_359"/>
    <d v="2021-11-08T00:00:00"/>
    <s v="21-46"/>
    <s v="Beni"/>
    <s v="Mukulya"/>
    <m/>
    <s v="PAP.D2D"/>
    <s v="Dit-on que le cas de Butsili on n'avait pas bruler les objets utilisés par les malades c'est donc il n'y as pas d'ebola vous voulez y planté ici à Beni "/>
    <n v="4"/>
    <x v="0"/>
    <s v="Rumeur_croyance_observation.Rumors_beliefs_observations"/>
    <s v="Autres_rumeurs_croyances_observations.Other_rumors_beliefs_observations"/>
    <s v="Autre rumeur, croyance, observation - Other rumour, belief, observation"/>
    <m/>
    <m/>
    <s v="Manque de confiance"/>
    <m/>
    <m/>
    <m/>
    <m/>
    <m/>
    <m/>
    <m/>
    <s v="novembre 2021"/>
    <s v="No cross-type variable"/>
    <s v="Dit-on que le cas de Butsili on n'avait pas bruler les objets utilisés par les malades c'est donc il n'y as pas d'ebola vous voulez y planté ici à Beni  (21-46, Beni)"/>
    <s v=" (Beni, Mukulya)"/>
    <m/>
  </r>
  <r>
    <s v="2021_wk46_360"/>
    <d v="2021-11-08T00:00:00"/>
    <s v="21-46"/>
    <s v="Beni"/>
    <s v="Mukulya"/>
    <m/>
    <s v="PAP.D2D"/>
    <s v="Si ebola gueri , pourquoi les gueris peut encore attrapé la MVE ?"/>
    <n v="1"/>
    <x v="0"/>
    <s v="Question.Question"/>
    <s v="Processus_de_riposte.Response_processes"/>
    <s v="Questions par rapport aux personnes guéries de MVE - Questions about EVD survivors"/>
    <m/>
    <m/>
    <m/>
    <m/>
    <m/>
    <m/>
    <m/>
    <m/>
    <m/>
    <m/>
    <s v="novembre 2021"/>
    <s v="No cross-type variable"/>
    <s v="Si ebola gueri , pourquoi les gueris peut encore attrapé la MVE ? (21-46, Beni)"/>
    <s v=" (Beni, Mukulya)"/>
    <m/>
  </r>
  <r>
    <s v="2021_wk46_361"/>
    <d v="2021-11-08T00:00:00"/>
    <s v="21-46"/>
    <s v="Beni"/>
    <s v="Mukulya"/>
    <m/>
    <s v="PAP.D2D"/>
    <s v="Que les équipes de riposte puisse distinguer les signes de la malaria à ceux d'ebola "/>
    <n v="3"/>
    <x v="0"/>
    <s v="Suggestion_demande.Suggestion_request"/>
    <s v="Autres_suggestions_ou_demandes.Other_suggestions_or_requests"/>
    <s v="Autres suggestions - Other suggestions"/>
    <m/>
    <m/>
    <s v="Malaria"/>
    <m/>
    <m/>
    <m/>
    <m/>
    <m/>
    <m/>
    <m/>
    <s v="novembre 2021"/>
    <s v="No cross-type variable"/>
    <s v="Que les équipes de riposte puisse distinguer les signes de la malaria à ceux d'ebola  (21-46, Beni)"/>
    <s v=" (Beni, Mukulya)"/>
    <m/>
  </r>
  <r>
    <s v="2021_wk46_362"/>
    <d v="2021-11-08T00:00:00"/>
    <s v="21-46"/>
    <s v="Beni"/>
    <s v="Mukulya"/>
    <m/>
    <s v="PAP.D2D"/>
    <s v="Merci pour cette sensibilisation , nous allons respecter les regles d'hygiene "/>
    <n v="3"/>
    <x v="0"/>
    <s v="Remerciement_encouragement.Appreciation_encouragement"/>
    <s v="Merci_pour_la_sensibilisation.Thanks_for_the_health_promotion"/>
    <s v="Merci pour la sensibilisation - Thanks for the health promotion"/>
    <m/>
    <m/>
    <m/>
    <m/>
    <m/>
    <m/>
    <m/>
    <m/>
    <m/>
    <m/>
    <s v="novembre 2021"/>
    <s v="No cross-type variable"/>
    <s v="Merci pour cette sensibilisation , nous allons respecter les regles d'hygiene  (21-46, Beni)"/>
    <s v=" (Beni, Mukulya)"/>
    <m/>
  </r>
  <r>
    <s v="2021_wk46_363"/>
    <d v="2021-11-08T00:00:00"/>
    <s v="21-46"/>
    <s v="Beni"/>
    <s v="Tuungane"/>
    <s v="Bel -air "/>
    <s v="PAP.D2D"/>
    <s v="Les medecins eux même creent cette maladie , ils tuent les malades volontairement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Les medecins eux même creent cette maladie , ils tuent les malades volontairement  (21-46, Beni)"/>
    <s v=" (Beni, Tuungane)"/>
    <m/>
  </r>
  <r>
    <s v="2021_wk46_364"/>
    <d v="2021-11-08T00:00:00"/>
    <s v="21-46"/>
    <s v="Beni"/>
    <s v="Tuungane"/>
    <s v="Bel -air "/>
    <s v="PAP.D2D"/>
    <s v="Est-ce que ça c'est ne pas un montage pour que vous ayez encore de l'argent ? "/>
    <n v="1"/>
    <x v="0"/>
    <s v="Question.Question"/>
    <s v="Autre_questions.Other_questions"/>
    <s v="Questions qui montrent un manque de confiance - Questions indicating suspicion"/>
    <m/>
    <m/>
    <m/>
    <m/>
    <m/>
    <m/>
    <m/>
    <m/>
    <m/>
    <m/>
    <s v="novembre 2021"/>
    <s v="No cross-type variable"/>
    <s v="Est-ce que ça c'est ne pas un montage pour que vous ayez encore de l'argent ?  (21-46, Beni)"/>
    <s v=" (Beni, Tuungane)"/>
    <m/>
  </r>
  <r>
    <s v="2021_wk46_365"/>
    <d v="2021-11-08T00:00:00"/>
    <s v="21-46"/>
    <s v="Beni"/>
    <s v="Tuungane"/>
    <s v="Bel -air "/>
    <s v="PAP.D2D"/>
    <s v="Ebola est une maladie crée par les medecins afin qu'ils aient de l'argent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Ebola est une maladie crée par les medecins afin qu'ils aient de l'argent  (21-46, Beni)"/>
    <s v=" (Beni, Tuungane)"/>
    <m/>
  </r>
  <r>
    <s v="2021_wk46_366"/>
    <d v="2021-11-08T00:00:00"/>
    <s v="21-46"/>
    <s v="Beni"/>
    <s v="Tuungane"/>
    <s v="Bel -air "/>
    <s v="PAP.D2D"/>
    <s v="Les gens vont mourir pauvre , les medecins ont de l'argent  a cause des disparution des organes genitaux à certains cadavres au niveau de la morgue "/>
    <n v="3"/>
    <x v="0"/>
    <s v="Rumeur_croyance_observation.Rumors_beliefs_observations"/>
    <s v="Problèmes_avec_EDS.Problems_with_SDB"/>
    <s v="Mutilations, voler des organes ou cadavres - Mutilation, theft of organs or cadavers"/>
    <m/>
    <m/>
    <m/>
    <m/>
    <m/>
    <m/>
    <m/>
    <m/>
    <m/>
    <m/>
    <s v="novembre 2021"/>
    <s v="No cross-type variable"/>
    <s v="Les gens vont mourir pauvre , les medecins ont de l'argent  a cause des disparution des organes genitaux à certains cadavres au niveau de la morgue  (21-46, Beni)"/>
    <s v=" (Beni, Tuungane)"/>
    <m/>
  </r>
  <r>
    <s v="2021_wk46_367"/>
    <d v="2021-11-08T00:00:00"/>
    <s v="21-46"/>
    <s v="Beni"/>
    <s v="Tuungane"/>
    <s v="Bel -air "/>
    <s v="PAP.D2D"/>
    <s v="Il existe combien de sorte d'ebola, alors qu'on observe plus de saignement à certains cadavres ?"/>
    <n v="3"/>
    <x v="0"/>
    <s v="Question.Question"/>
    <s v="Ebola_et_ses_conséquences.Ebola_and_its_consequences"/>
    <s v="Les faits et spécificités d’Ebola - Ebola facts and features"/>
    <m/>
    <m/>
    <m/>
    <m/>
    <m/>
    <m/>
    <m/>
    <m/>
    <m/>
    <m/>
    <s v="novembre 2021"/>
    <s v="No cross-type variable"/>
    <s v="Il existe combien de sorte d'ebola, alors qu'on observe plus de saignement à certains cadavres ? (21-46, Beni)"/>
    <s v=" (Beni, Tuungane)"/>
    <m/>
  </r>
  <r>
    <s v="2021_wk46_368"/>
    <d v="2021-11-08T00:00:00"/>
    <s v="21-46"/>
    <s v="Beni"/>
    <s v="Tuungane"/>
    <s v="Bel -air "/>
    <s v="PAP.D2D"/>
    <s v="Pourquoi des sensibilisations pendant l'epidemie alors qu'après ebola les gens ont cessés avec la sensibilisation ? "/>
    <n v="1"/>
    <x v="0"/>
    <s v="Question.Question"/>
    <s v="Tellement_d_attention_sur_Ebola.So_much_focus_on_Ebol"/>
    <s v="Ebola contre autres maladies - Ebola against other diseases"/>
    <m/>
    <m/>
    <m/>
    <m/>
    <m/>
    <m/>
    <m/>
    <m/>
    <m/>
    <m/>
    <s v="novembre 2021"/>
    <s v="No cross-type variable"/>
    <s v="Pourquoi des sensibilisations pendant l'epidemie alors qu'après ebola les gens ont cessés avec la sensibilisation ?  (21-46, Beni)"/>
    <s v=" (Beni, Tuungane)"/>
    <m/>
  </r>
  <r>
    <s v="2021_wk46_369"/>
    <d v="2021-11-08T00:00:00"/>
    <s v="21-46"/>
    <s v="Beni"/>
    <s v="Tuungane"/>
    <s v="Bel -air "/>
    <s v="PAP.D2D"/>
    <s v="Nous avons besoin de la sensibilisation dans notre eglise CECA20 "/>
    <n v="2"/>
    <x v="0"/>
    <s v="Suggestion_demande.Suggestion_request"/>
    <s v="Sensibilisation_sur_Ebola.Community_health_promotion"/>
    <s v="Sensibilisation sur Ebola - Community health promotion"/>
    <m/>
    <m/>
    <m/>
    <m/>
    <m/>
    <m/>
    <m/>
    <m/>
    <m/>
    <m/>
    <s v="novembre 2021"/>
    <s v="No cross-type variable"/>
    <s v="Nous avons besoin de la sensibilisation dans notre eglise CECA20  (21-46, Beni)"/>
    <s v=" (Beni, Tuungane)"/>
    <m/>
  </r>
  <r>
    <s v="2021_wk46_370"/>
    <d v="2021-11-08T00:00:00"/>
    <s v="21-46"/>
    <s v="Beni"/>
    <s v="Tuungane"/>
    <m/>
    <s v="PAP.D2D"/>
    <s v="Les vendeuses des bananes, sombe , … sont très exposées  "/>
    <n v="1"/>
    <x v="0"/>
    <s v="Rumeur_croyance_observation.Rumors_beliefs_observations"/>
    <s v="Autres_rumeurs_croyances_observations.Other_rumors_beliefs_observations"/>
    <s v="Autre rumeur, croyance, observation - Other rumour, belief, observation"/>
    <m/>
    <m/>
    <m/>
    <m/>
    <m/>
    <m/>
    <m/>
    <m/>
    <m/>
    <m/>
    <s v="novembre 2021"/>
    <s v="No cross-type variable"/>
    <s v="Les vendeuses des bananes, sombe , … sont très exposées   (21-46, Beni)"/>
    <s v=" (Beni, Tuungane)"/>
    <m/>
  </r>
  <r>
    <s v="2021_wk46_371"/>
    <d v="2021-11-08T00:00:00"/>
    <s v="21-46"/>
    <s v="Beni"/>
    <s v="Tuungane"/>
    <m/>
    <s v="PAP.D2D"/>
    <s v="Ce sont des ONG qui créent l'argent en trompant que ce sont des cas confirmés "/>
    <n v="1"/>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Ce sont des ONG qui créent l'argent en trompant que ce sont des cas confirmés  (21-46, Beni)"/>
    <s v=" (Beni, Tuungane)"/>
    <m/>
  </r>
  <r>
    <s v="2021_wk46_372"/>
    <d v="2021-11-08T00:00:00"/>
    <s v="21-46"/>
    <s v="Beni"/>
    <s v="Tuungane"/>
    <m/>
    <s v="PAP.D2D"/>
    <s v="Le retour d'ebola c'est l'arrangement des medecins qui veulent chercher l'argent  en laissant les gens mourir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Le retour d'ebola c'est l'arrangement des medecins qui veulent chercher l'argent  en laissant les gens mourir  (21-46, Beni)"/>
    <s v=" (Beni, Tuungane)"/>
    <m/>
  </r>
  <r>
    <s v="2021_wk46_373"/>
    <d v="2021-11-08T00:00:00"/>
    <s v="21-46"/>
    <s v="Beni"/>
    <s v="Tuungane"/>
    <m/>
    <s v="PAP.D2D"/>
    <s v="Pourquoi est-ce qu'on interdit aux gens de manger des fruits qui ont été ronger par les animaux ? "/>
    <n v="2"/>
    <x v="0"/>
    <s v="Question.Question"/>
    <s v="Comportements_pour_la_prévention_d_Ebola.EVD_protective_behaviors"/>
    <s v="Comportements pour la prévention d'Ebola - EVD protective behaviors"/>
    <m/>
    <m/>
    <m/>
    <m/>
    <m/>
    <m/>
    <m/>
    <m/>
    <m/>
    <m/>
    <s v="novembre 2021"/>
    <s v="No cross-type variable"/>
    <s v="Pourquoi est-ce qu'on interdit aux gens de manger des fruits qui ont été ronger par les animaux ?  (21-46, Beni)"/>
    <s v=" (Beni, Tuungane)"/>
    <m/>
  </r>
  <r>
    <s v="2021_wk46_374"/>
    <d v="2021-11-08T00:00:00"/>
    <s v="21-46"/>
    <s v="Beni"/>
    <s v="Tuungane"/>
    <m/>
    <s v="PAP.D2D"/>
    <s v="Qui sont les personnes conserné par le vaccin ? "/>
    <n v="2"/>
    <x v="0"/>
    <s v="Question.Question"/>
    <s v="Vaccin.Vaccine"/>
    <s v="Distribution inéquitable du vaccin - Unfair vaccine distribution"/>
    <m/>
    <m/>
    <m/>
    <m/>
    <m/>
    <m/>
    <m/>
    <m/>
    <m/>
    <m/>
    <s v="novembre 2021"/>
    <s v="No cross-type variable"/>
    <s v="Qui sont les personnes conserné par le vaccin ?  (21-46, Beni)"/>
    <s v=" (Beni, Tuungane)"/>
    <m/>
  </r>
  <r>
    <s v="2021_wk46_375"/>
    <d v="2021-11-08T00:00:00"/>
    <s v="21-46"/>
    <s v="Beni"/>
    <s v="Tuungane"/>
    <m/>
    <s v="PAP.D2D"/>
    <s v="Pour prevenir , il faut vacciné tout les motards parce qu'ils sont exposés "/>
    <n v="2"/>
    <x v="0"/>
    <s v="Suggestion_demande.Suggestion_request"/>
    <s v="Élargir_ou_modifier_le_programme_de_vaccination.Expand_or_modify_vaccination_program"/>
    <s v="Élargir ou modifier le programme de vaccination - Expand or modify vaccination program"/>
    <m/>
    <m/>
    <m/>
    <m/>
    <m/>
    <m/>
    <m/>
    <m/>
    <m/>
    <m/>
    <s v="novembre 2021"/>
    <s v="No cross-type variable"/>
    <s v="Pour prevenir , il faut vacciné tout les motards parce qu'ils sont exposés  (21-46, Beni)"/>
    <s v=" (Beni, Tuungane)"/>
    <m/>
  </r>
  <r>
    <s v="2021_wk46_376"/>
    <d v="2021-11-08T00:00:00"/>
    <s v="21-46"/>
    <s v="Beni"/>
    <s v="Tuungane"/>
    <m/>
    <s v="PAP.D2D"/>
    <s v="Il faut renforcer la distribution de l'alcool dans des salon de coifures parce que les coiffeurs utilisent beaucoup d'alcool à leur client et melangent cet alcool avec l'eau "/>
    <n v="2"/>
    <x v="2"/>
    <s v="Suggestion_demande.Suggestion_request.8"/>
    <s v="Autres_besoins_non_santé.Other_needs_outside_of_health"/>
    <s v="Autres besoins hors santé - Other needs outside of health"/>
    <m/>
    <m/>
    <m/>
    <m/>
    <m/>
    <m/>
    <m/>
    <m/>
    <m/>
    <m/>
    <s v="novembre 2021"/>
    <s v="No cross-type variable"/>
    <s v="Il faut renforcer la distribution de l'alcool dans des salon de coifures parce que les coiffeurs utilisent beaucoup d'alcool à leur client et melangent cet alcool avec l'eau  (21-46, Beni)"/>
    <s v=" (Beni, Tuungane)"/>
    <m/>
  </r>
  <r>
    <s v="2021_wk46_377"/>
    <d v="2021-11-08T00:00:00"/>
    <s v="21-46"/>
    <s v="Beni"/>
    <s v="Tuungane"/>
    <m/>
    <s v="PAP.D2D"/>
    <s v="Merci aux personnes qui circulent sous le soleil ardent dans l'objectif de sensibiliser les personnes afin qu'elle ne se fassent pas contaminées "/>
    <n v="3"/>
    <x v="0"/>
    <s v="Remerciement_encouragement.Appreciation_encouragement"/>
    <s v="Merci_pour_la_sensibilisation.Thanks_for_the_health_promotion"/>
    <s v="Merci pour la sensibilisation - Thanks for the health promotion"/>
    <m/>
    <m/>
    <m/>
    <m/>
    <m/>
    <m/>
    <m/>
    <m/>
    <m/>
    <m/>
    <s v="novembre 2021"/>
    <s v="No cross-type variable"/>
    <s v="Merci aux personnes qui circulent sous le soleil ardent dans l'objectif de sensibiliser les personnes afin qu'elle ne se fassent pas contaminées  (21-46, Beni)"/>
    <s v=" (Beni, Tuungane)"/>
    <m/>
  </r>
  <r>
    <s v="2021_wk46_378"/>
    <d v="2021-11-08T00:00:00"/>
    <s v="21-46"/>
    <s v="Beni"/>
    <s v="Kanzulinzuli"/>
    <s v="Kahodokyo"/>
    <s v="PAP.D2D"/>
    <s v="Ces soins de santé qu'on donne gratuitement est douté "/>
    <n v="2"/>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Ces soins de santé qu'on donne gratuitement est douté  (21-46, Beni)"/>
    <s v=" (Beni, Kanzulinzuli)"/>
    <m/>
  </r>
  <r>
    <s v="2021_wk46_379"/>
    <d v="2021-11-08T00:00:00"/>
    <s v="21-46"/>
    <s v="Beni"/>
    <s v="Kanzulinzuli"/>
    <s v="Kahodokyo"/>
    <s v="PAP.D2D"/>
    <s v="La philère (maladie de la peau)  que ce dernier temps subit la population de Beni est le resultat du vaccin d'ebola "/>
    <n v="1"/>
    <x v="0"/>
    <s v="Rumeur_croyance_observation.Rumors_beliefs_observations"/>
    <s v="Suspicions_à_propos_de_la_vaccin_et_non_acceptation.Vaccine_suspicions_and_non_acceptance"/>
    <s v="Suspicions à propos du vaccin - Vaccine suspicions"/>
    <m/>
    <m/>
    <m/>
    <m/>
    <m/>
    <m/>
    <m/>
    <m/>
    <m/>
    <m/>
    <s v="novembre 2021"/>
    <s v="No cross-type variable"/>
    <s v="La philère (maladie de la peau)  que ce dernier temps subit la population de Beni est le resultat du vaccin d'ebola  (21-46, Beni)"/>
    <s v=" (Beni, Kanzulinzuli)"/>
    <m/>
  </r>
  <r>
    <s v="2021_wk46_380"/>
    <d v="2021-11-08T00:00:00"/>
    <s v="21-46"/>
    <s v="Beni"/>
    <s v="Kanzulinzuli"/>
    <s v="Kahodokyo"/>
    <s v="PAP.D2D"/>
    <s v="Combien de cas positif trouve -t-on à Beni ?"/>
    <n v="1"/>
    <x v="0"/>
    <s v="Question.Question"/>
    <s v="Ebola_et_ses_conséquences.Ebola_and_its_consequences"/>
    <s v="Cas du virus Ebola et résultats - EVD cases and outcomes"/>
    <m/>
    <m/>
    <m/>
    <m/>
    <m/>
    <m/>
    <m/>
    <m/>
    <m/>
    <m/>
    <s v="novembre 2021"/>
    <s v="No cross-type variable"/>
    <s v="Combien de cas positif trouve -t-on à Beni ? (21-46, Beni)"/>
    <s v=" (Beni, Kanzulinzuli)"/>
    <m/>
  </r>
  <r>
    <s v="2021_wk46_381"/>
    <d v="2021-11-08T00:00:00"/>
    <s v="21-46"/>
    <s v="Beni"/>
    <s v="Kanzulinzuli"/>
    <s v="Kahodokyo"/>
    <s v="PAP.D2D"/>
    <s v="Ou  est-ce qu'on obtient le resultat de ces cas confirmé ? "/>
    <n v="1"/>
    <x v="0"/>
    <s v="Question.Question"/>
    <s v="Diagnostique_traitement_CTE_système_santé.Diagnosis_treatment_ETC_health_system"/>
    <s v="Diagnostique, traitement, CTE - Diagnosis, treatment, ETC"/>
    <m/>
    <m/>
    <m/>
    <m/>
    <m/>
    <m/>
    <m/>
    <m/>
    <m/>
    <m/>
    <s v="novembre 2021"/>
    <s v="No cross-type variable"/>
    <s v="Ou  est-ce qu'on obtient le resultat de ces cas confirmé ?  (21-46, Beni)"/>
    <s v=" (Beni, Kanzulinzuli)"/>
    <m/>
  </r>
  <r>
    <s v="2021_wk46_382"/>
    <d v="2021-11-08T00:00:00"/>
    <s v="21-46"/>
    <s v="Beni"/>
    <s v="Kanzulinzuli"/>
    <s v="Kahodokyo"/>
    <s v="PAP.D2D"/>
    <s v="Apparament ebola devient un boulon pour certain "/>
    <n v="1"/>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Apparament ebola devient un boulon pour certain  (21-46, Beni)"/>
    <s v=" (Beni, Kanzulinzuli)"/>
    <m/>
  </r>
  <r>
    <s v="2021_wk46_383"/>
    <d v="2021-11-08T00:00:00"/>
    <s v="21-46"/>
    <s v="Beni"/>
    <s v="Kanzulinzuli"/>
    <s v="Kahodokyo"/>
    <s v="PAP.D2D"/>
    <s v="Est-ce que cette epidemie prendra fin  ? "/>
    <n v="1"/>
    <x v="0"/>
    <s v="Question.Question"/>
    <s v="Ebola_et_ses_conséquences.Ebola_and_its_consequences"/>
    <s v="Cas du virus Ebola et résultats - EVD cases and outcomes"/>
    <m/>
    <m/>
    <m/>
    <m/>
    <m/>
    <m/>
    <m/>
    <m/>
    <m/>
    <m/>
    <s v="novembre 2021"/>
    <s v="No cross-type variable"/>
    <s v="Est-ce que cette epidemie prendra fin  ?  (21-46, Beni)"/>
    <s v=" (Beni, Kanzulinzuli)"/>
    <m/>
  </r>
  <r>
    <s v="2021_wk46_384"/>
    <d v="2021-11-08T00:00:00"/>
    <s v="21-46"/>
    <s v="Beni"/>
    <s v="Kanzulinzuli"/>
    <s v="Kahodokyo"/>
    <s v="PAP.D2D"/>
    <s v="Il faudrait que les gens ne puisse pas mourir comme c'était le cas avant , car nous apprenions que l'on injectait un grant seringue aux malade et qui mourait quelque temps après et le mettre dans le sac mortiere "/>
    <n v="2"/>
    <x v="0"/>
    <s v="Suggestion_demande.Suggestion_request"/>
    <s v="Améliorer_les_soins_de_santé.Improve_health_care"/>
    <s v="Améliorer les soins de santé - Improve health care"/>
    <m/>
    <m/>
    <m/>
    <m/>
    <m/>
    <m/>
    <m/>
    <m/>
    <m/>
    <m/>
    <s v="novembre 2021"/>
    <s v="No cross-type variable"/>
    <s v="Il faudrait que les gens ne puisse pas mourir comme c'était le cas avant , car nous apprenions que l'on injectait un grant seringue aux malade et qui mourait quelque temps après et le mettre dans le sac mortiere  (21-46, Beni)"/>
    <s v=" (Beni, Kanzulinzuli)"/>
    <m/>
  </r>
  <r>
    <s v="2021_wk46_385"/>
    <d v="2021-11-08T00:00:00"/>
    <s v="21-46"/>
    <s v="Beni"/>
    <s v="Kanzulinzuli"/>
    <s v="Kahodokyo"/>
    <s v="PAP.D2D"/>
    <s v="Dans le temps passé vous n'etiez pas visible sur terrain qu'est ce qui vous motive aujourd'hui d'être nombreux sur le terrain ? "/>
    <n v="2"/>
    <x v="0"/>
    <s v="Question.Question"/>
    <s v="Processus_de_riposte.Response_processes"/>
    <s v="Processus de riposte - Response processes"/>
    <m/>
    <m/>
    <m/>
    <m/>
    <m/>
    <m/>
    <m/>
    <m/>
    <m/>
    <m/>
    <s v="novembre 2021"/>
    <s v="No cross-type variable"/>
    <s v="Dans le temps passé vous n'etiez pas visible sur terrain qu'est ce qui vous motive aujourd'hui d'être nombreux sur le terrain ?  (21-46, Beni)"/>
    <s v=" (Beni, Kanzulinzuli)"/>
    <m/>
  </r>
  <r>
    <s v="2021_wk46_386"/>
    <d v="2021-11-08T00:00:00"/>
    <s v="21-46"/>
    <s v="Beni"/>
    <s v="Kanzulinzuli"/>
    <s v="Kahodokyo"/>
    <s v="PAP.D2D"/>
    <s v="Nous ne sommes pas bien soigné dans nos aire de santé parce que c'est la gratuité de medicament "/>
    <n v="1"/>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Nous ne sommes pas bien soigné dans nos aire de santé parce que c'est la gratuité de medicament  (21-46, Beni)"/>
    <s v=" (Beni, Kanzulinzuli)"/>
    <m/>
  </r>
  <r>
    <s v="2021_wk46_387"/>
    <d v="2021-11-08T00:00:00"/>
    <s v="21-46"/>
    <s v="Beni"/>
    <s v="Kanzulinzuli"/>
    <s v="Kahodokyo"/>
    <s v="PAP.D2D"/>
    <s v="Donnez -nous le lavabons dans chaque ménage "/>
    <n v="1"/>
    <x v="0"/>
    <s v="Suggestion_demande.Suggestion_request"/>
    <s v="Encourager_le_lavage_des_mains.Encourage_hand_washing"/>
    <s v="Fournir dispositif lavemain (avec l'eau, savon) - Provide handwashing station (with water, soap)"/>
    <m/>
    <m/>
    <m/>
    <m/>
    <m/>
    <m/>
    <m/>
    <m/>
    <m/>
    <m/>
    <s v="novembre 2021"/>
    <s v="No cross-type variable"/>
    <s v="Donnez -nous le lavabons dans chaque ménage  (21-46, Beni)"/>
    <s v=" (Beni, Kanzulinzuli)"/>
    <m/>
  </r>
  <r>
    <s v="2021_wk46_388"/>
    <d v="2021-11-08T00:00:00"/>
    <s v="21-46"/>
    <s v="Beni"/>
    <s v="Mabolio"/>
    <s v="Mabolio"/>
    <s v="PAP.D2D"/>
    <s v="Nous  avons constaté que ce cas était d'autre maladie à part ebola car ils viennent de se terminer dans peu de temps "/>
    <n v="1"/>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Nous  avons constaté que ce cas était d'autre maladie à part ebola car ils viennent de se terminer dans peu de temps  (21-46, Beni)"/>
    <s v=" (Beni, Mabolio)"/>
    <m/>
  </r>
  <r>
    <s v="2021_wk46_389"/>
    <d v="2021-11-08T00:00:00"/>
    <s v="21-46"/>
    <s v="Beni"/>
    <s v="Mabolio"/>
    <s v="Mabolio"/>
    <s v="PAP.D2D"/>
    <s v="La croix-rouge était pour tout le monde sans suivre le niveau d'etude , pourquoi elle envoye tout ses volontaires sur terrain sans tenir compte de leur profil ? "/>
    <n v="2"/>
    <x v="2"/>
    <s v="Question.Question.8"/>
    <s v="Autres_questions_hors_santé.Other_questions_outside_health"/>
    <s v="Autres questions hors santé - Other questions outside of health"/>
    <m/>
    <m/>
    <m/>
    <m/>
    <m/>
    <m/>
    <m/>
    <m/>
    <m/>
    <m/>
    <s v="novembre 2021"/>
    <s v="No cross-type variable"/>
    <s v="La croix-rouge était pour tout le monde sans suivre le niveau d'etude , pourquoi elle envoye tout ses volontaires sur terrain sans tenir compte de leur profil ?  (21-46, Beni)"/>
    <s v=" (Beni, Mabolio)"/>
    <m/>
  </r>
  <r>
    <s v="2021_wk46_390"/>
    <d v="2021-11-08T00:00:00"/>
    <s v="21-46"/>
    <s v="Beni"/>
    <s v="Mabolio"/>
    <s v="Mabolio"/>
    <s v="PAP.D2D"/>
    <s v="Est-ce que les agents de la riposte sauront mettre en garde toute les techniques pour que la maladies ne revient plus ? "/>
    <n v="2"/>
    <x v="0"/>
    <s v="Question.Question"/>
    <s v="Processus_de_riposte.Response_processes"/>
    <s v="Processus de riposte - Response processes"/>
    <m/>
    <m/>
    <m/>
    <m/>
    <m/>
    <m/>
    <m/>
    <m/>
    <m/>
    <m/>
    <s v="novembre 2021"/>
    <s v="No cross-type variable"/>
    <s v="Est-ce que les agents de la riposte sauront mettre en garde toute les techniques pour que la maladies ne revient plus ?  (21-46, Beni)"/>
    <s v=" (Beni, Mabolio)"/>
    <m/>
  </r>
  <r>
    <s v="2021_wk46_391"/>
    <d v="2021-11-08T00:00:00"/>
    <s v="21-46"/>
    <s v="Beni"/>
    <s v="Mabolio"/>
    <s v="Mabolio"/>
    <s v="PAP.D2D"/>
    <s v="Que les personnels soignant ne profitent pas aux faiblesse de la communauté pour encore faire remettre la maladie "/>
    <n v="2"/>
    <x v="0"/>
    <s v="Suggestion_demande.Suggestion_request"/>
    <s v="Améliorer_les_soins_de_santé.Improve_health_care"/>
    <s v="Améliorer les soins de santé - Improve health care"/>
    <m/>
    <m/>
    <m/>
    <m/>
    <m/>
    <m/>
    <m/>
    <m/>
    <m/>
    <m/>
    <s v="novembre 2021"/>
    <s v="No cross-type variable"/>
    <s v="Que les personnels soignant ne profitent pas aux faiblesse de la communauté pour encore faire remettre la maladie  (21-46, Beni)"/>
    <s v=" (Beni, Mabolio)"/>
    <m/>
  </r>
  <r>
    <s v="2021_wk46_392"/>
    <d v="2021-11-08T00:00:00"/>
    <s v="21-46"/>
    <s v="Beni"/>
    <s v="Bundji"/>
    <s v="Vanove "/>
    <s v="PAP.D2D"/>
    <s v="Les pays etranger sont dans une mission qu'il ne veulent pas renoncée , c'est la raison pour laquelle les chercheurs sont toujours à pied d'œuvre  face à la RCD "/>
    <n v="2"/>
    <x v="2"/>
    <s v="Rumeur_croyance_observation.Rumors_beliefs_observations.8"/>
    <s v="Autres_croyances_hors_santé.Other_beliefs_outside_health"/>
    <s v="Autres croyances hors santé - Other beliefs outside of health"/>
    <m/>
    <m/>
    <m/>
    <m/>
    <m/>
    <m/>
    <m/>
    <m/>
    <m/>
    <m/>
    <s v="novembre 2021"/>
    <s v="No cross-type variable"/>
    <s v="Les pays etranger sont dans une mission qu'il ne veulent pas renoncée , c'est la raison pour laquelle les chercheurs sont toujours à pied d'œuvre  face à la RCD  (21-46, Beni)"/>
    <s v=" (Beni, Bundji)"/>
    <m/>
  </r>
  <r>
    <s v="2021_wk46_393"/>
    <d v="2021-11-08T00:00:00"/>
    <s v="21-46"/>
    <s v="Beni"/>
    <s v="Bundji"/>
    <s v="Vanove "/>
    <s v="PAP.D2D"/>
    <s v="Pourquoi vous secouristes aux quels nous avons confiance , vous avez toujours tendance d'appuiyer les equipes de la riposte ? "/>
    <n v="2"/>
    <x v="0"/>
    <s v="Question.Question"/>
    <s v="Processus_de_riposte.Response_processes"/>
    <s v="Processus de riposte - Response processes"/>
    <m/>
    <m/>
    <m/>
    <m/>
    <m/>
    <m/>
    <m/>
    <m/>
    <m/>
    <m/>
    <s v="novembre 2021"/>
    <s v="No cross-type variable"/>
    <s v="Pourquoi vous secouristes aux quels nous avons confiance , vous avez toujours tendance d'appuiyer les equipes de la riposte ?  (21-46, Beni)"/>
    <s v=" (Beni, Bundji)"/>
    <m/>
  </r>
  <r>
    <s v="2021_wk46_394"/>
    <d v="2021-11-08T00:00:00"/>
    <s v="21-46"/>
    <s v="Beni"/>
    <s v="Bundji"/>
    <s v="Vanove "/>
    <s v="PAP.D2D"/>
    <s v="Comment expliquez -qu'une personne du virus d'ebola peut aller contaminer une population de Mutwanga ? "/>
    <n v="2"/>
    <x v="0"/>
    <s v="Question.Question"/>
    <s v="Transmission.Transmission"/>
    <s v="Transmission du virus Ebola - EVD transmission"/>
    <m/>
    <m/>
    <m/>
    <m/>
    <m/>
    <m/>
    <m/>
    <m/>
    <m/>
    <m/>
    <s v="novembre 2021"/>
    <s v="No cross-type variable"/>
    <s v="Comment expliquez -qu'une personne du virus d'ebola peut aller contaminer une population de Mutwanga ?  (21-46, Beni)"/>
    <s v=" (Beni, Bundji)"/>
    <m/>
  </r>
  <r>
    <s v="2021_wk46_395"/>
    <d v="2021-11-08T00:00:00"/>
    <s v="21-46"/>
    <s v="Beni"/>
    <s v="Ngongolio"/>
    <m/>
    <s v="PAP.D2D"/>
    <s v="Nous avons appris que quelqu'un qui a l'estomac ne peut pas trouver le vaccin d'ebola "/>
    <n v="2"/>
    <x v="0"/>
    <s v="Rumeur_croyance_observation.Rumors_beliefs_observations"/>
    <s v="Suspicions_à_propos_de_la_vaccin_et_non_acceptation.Vaccine_suspicions_and_non_acceptance"/>
    <s v="Suspicions à propos du vaccin - Vaccine suspicions"/>
    <m/>
    <m/>
    <m/>
    <m/>
    <m/>
    <m/>
    <m/>
    <m/>
    <m/>
    <m/>
    <s v="novembre 2021"/>
    <s v="No cross-type variable"/>
    <s v="Nous avons appris que quelqu'un qui a l'estomac ne peut pas trouver le vaccin d'ebola  (21-46, Beni)"/>
    <s v=" (Beni, Ngongolio)"/>
    <m/>
  </r>
  <r>
    <s v="2021_wk46_396"/>
    <d v="2021-11-08T00:00:00"/>
    <s v="21-46"/>
    <s v="Beni"/>
    <s v="Ngongolio"/>
    <m/>
    <s v="PAP.D2D"/>
    <s v="Un bebe peut -il être vacciné contre ebola ? "/>
    <n v="2"/>
    <x v="0"/>
    <s v="Question.Question"/>
    <s v="Vaccin.Vaccine"/>
    <s v="Distribution inéquitable du vaccin - Unfair vaccine distribution"/>
    <m/>
    <m/>
    <m/>
    <m/>
    <m/>
    <m/>
    <m/>
    <m/>
    <m/>
    <m/>
    <s v="novembre 2021"/>
    <s v="No cross-type variable"/>
    <s v="Un bebe peut -il être vacciné contre ebola ?  (21-46, Beni)"/>
    <s v=" (Beni, Ngongolio)"/>
    <m/>
  </r>
  <r>
    <s v="2021_wk46_397"/>
    <d v="2021-11-08T00:00:00"/>
    <s v="21-46"/>
    <s v="Beni"/>
    <s v="Ngongolio"/>
    <m/>
    <s v="PAP.D2D"/>
    <s v="Le vaccin du 13 eme epidemie  d'ebola a-t-il  des effets secondaires comme le vaccin de la 10 eme epidemie ? "/>
    <n v="2"/>
    <x v="0"/>
    <s v="Question.Question"/>
    <s v="Vaccin.Vaccine"/>
    <s v="Innocuité du vaccin - Vaccine safety"/>
    <m/>
    <m/>
    <m/>
    <m/>
    <m/>
    <m/>
    <m/>
    <m/>
    <m/>
    <m/>
    <s v="novembre 2021"/>
    <s v="No cross-type variable"/>
    <s v="Le vaccin du 13 eme epidemie  d'ebola a-t-il  des effets secondaires comme le vaccin de la 10 eme epidemie ?  (21-46, Beni)"/>
    <s v=" (Beni, Ngongolio)"/>
    <m/>
  </r>
  <r>
    <s v="2021_wk46_398"/>
    <d v="2021-11-08T00:00:00"/>
    <s v="21-46"/>
    <s v="Beni"/>
    <s v="Bundji"/>
    <m/>
    <s v="PAP.D2D"/>
    <s v="Nous avons apris qu'ebola va chaque fois reaparaitre après deux ans "/>
    <n v="2"/>
    <x v="0"/>
    <s v="Rumeur_croyance_observation.Rumors_beliefs_observations"/>
    <s v="Ebola_caractéristiques_et_conséquences.Ebola_characteristics_and_consequences"/>
    <s v="Croyances sur les faits et spécificités d’Ebola - Beliefs about Ebola facts and features"/>
    <m/>
    <m/>
    <m/>
    <m/>
    <m/>
    <m/>
    <m/>
    <m/>
    <m/>
    <m/>
    <s v="novembre 2021"/>
    <s v="No cross-type variable"/>
    <s v="Nous avons apris qu'ebola va chaque fois reaparaitre après deux ans  (21-46, Beni)"/>
    <s v=" (Beni, Bundji)"/>
    <m/>
  </r>
  <r>
    <s v="2021_wk46_399"/>
    <d v="2021-11-08T00:00:00"/>
    <s v="21-46"/>
    <s v="Beni"/>
    <s v="Bundji"/>
    <m/>
    <s v="PAP.D2D"/>
    <s v="Aujourd'hui nous comme communauté nous constatons que les infirmiers ne soignent plus les patient  au lieu de prescrire un remede qui convient à la maladie  "/>
    <n v="3"/>
    <x v="0"/>
    <s v="Rumeur_croyance_observation.Rumors_beliefs_observations"/>
    <s v="Critiques_ou_observations_du_système_de_santé.Critiques_or_observations_of_health_system"/>
    <s v="Manque de confiance: services médicaux (faire du mal aux des gens inclu) - Lack of confidence in medical services (includes harming people)"/>
    <m/>
    <m/>
    <m/>
    <m/>
    <m/>
    <m/>
    <m/>
    <m/>
    <m/>
    <m/>
    <s v="novembre 2021"/>
    <s v="No cross-type variable"/>
    <s v="Aujourd'hui nous comme communauté nous constatons que les infirmiers ne soignent plus les patient  au lieu de prescrire un remede qui convient à la maladie   (21-46, Beni)"/>
    <s v=" (Beni, Bundji)"/>
    <m/>
  </r>
  <r>
    <s v="2021_wk46_400"/>
    <d v="2021-11-08T00:00:00"/>
    <s v="21-46"/>
    <s v="Beni"/>
    <s v="Bundji"/>
    <m/>
    <s v="PAP.D2D"/>
    <s v="Nous sommes contant pour la sensibilisation des volontaires de la croix-rouge et nous vous remercions pour le travail que vous faites "/>
    <n v="2"/>
    <x v="0"/>
    <s v="Remerciement_encouragement.Appreciation_encouragement"/>
    <s v="Merci_pour_la_sensibilisation.Thanks_for_the_health_promotion"/>
    <s v="Merci pour la sensibilisation - Thanks for the health promotion"/>
    <m/>
    <m/>
    <m/>
    <m/>
    <m/>
    <m/>
    <m/>
    <m/>
    <m/>
    <m/>
    <s v="novembre 2021"/>
    <s v="No cross-type variable"/>
    <s v="Nous sommes contant pour la sensibilisation des volontaires de la croix-rouge et nous vous remercions pour le travail que vous faites  (21-46, Beni)"/>
    <s v=" (Beni, Bundji)"/>
    <m/>
  </r>
  <r>
    <s v="2021_wk46_401"/>
    <d v="2021-11-08T00:00:00"/>
    <s v="21-46"/>
    <s v="Beni"/>
    <s v="Bundji"/>
    <m/>
    <s v="PAP.D2D"/>
    <s v="D'après les enquettes les fabriquant du virus d'ebola c'est le même personne qui a conçu le medicament pour guerir cette maladie d'ebola "/>
    <n v="2"/>
    <x v="0"/>
    <s v="Rumeur_croyance_observation.Rumors_beliefs_observations"/>
    <s v="Ebola_est_un_complot_du_gouvernement_ou_des_autres.Ebola_is_a_scheme_of_government_or_others"/>
    <s v="Ebola est un complot des étrangers ou autres - Ebola is a scheme of foreigners or others"/>
    <m/>
    <m/>
    <m/>
    <m/>
    <m/>
    <m/>
    <m/>
    <m/>
    <m/>
    <m/>
    <s v="novembre 2021"/>
    <s v="No cross-type variable"/>
    <s v="D'après les enquettes les fabriquant du virus d'ebola c'est le même personne qui a conçu le medicament pour guerir cette maladie d'ebola  (21-46, Beni)"/>
    <s v=" (Beni, Bundji)"/>
    <m/>
  </r>
  <r>
    <s v="2021_wk46_402"/>
    <d v="2021-11-08T00:00:00"/>
    <s v="21-46"/>
    <s v="Beni"/>
    <s v="Bundji"/>
    <m/>
    <s v="PAP.D2D"/>
    <s v="Pourquoi toujours proclamé les gueris de l'epidemie à virus ebola chez les hommes alorsqu'il est a possession du virus dans son superme ?"/>
    <n v="2"/>
    <x v="0"/>
    <s v="Question.Question"/>
    <s v="Processus_de_riposte.Response_processes"/>
    <s v="Questions par rapport aux personnes guéries de MVE - Questions about EVD survivors"/>
    <m/>
    <m/>
    <m/>
    <m/>
    <m/>
    <m/>
    <m/>
    <m/>
    <m/>
    <m/>
    <s v="novembre 2021"/>
    <s v="No cross-type variable"/>
    <s v="Pourquoi toujours proclamé les gueris de l'epidemie à virus ebola chez les hommes alorsqu'il est a possession du virus dans son superme ? (21-46, Beni)"/>
    <s v=" (Beni, Bundji)"/>
    <m/>
  </r>
  <r>
    <s v="2021_wk46_403"/>
    <d v="2021-11-08T00:00:00"/>
    <s v="21-46"/>
    <s v="Beni"/>
    <s v="Ngongolio"/>
    <m/>
    <s v="PAP.D2D"/>
    <s v="Pourquoi le vaccin d'ebola cause des malaises lors d'injections ? "/>
    <n v="2"/>
    <x v="0"/>
    <s v="Question.Question"/>
    <s v="Vaccin.Vaccine"/>
    <s v="Innocuité du vaccin - Vaccine safety"/>
    <m/>
    <m/>
    <m/>
    <m/>
    <m/>
    <m/>
    <m/>
    <m/>
    <m/>
    <m/>
    <s v="novembre 2021"/>
    <s v="No cross-type variable"/>
    <s v="Pourquoi le vaccin d'ebola cause des malaises lors d'injections ?  (21-46, Beni)"/>
    <s v=" (Beni, Ngongolio)"/>
    <m/>
  </r>
  <r>
    <s v="2021_wk46_404"/>
    <d v="2021-11-08T00:00:00"/>
    <s v="21-46"/>
    <s v="Beni"/>
    <s v="Ngongolio"/>
    <m/>
    <s v="PAP.D2D"/>
    <s v="Nous ne pouvons pas nous exposé avec vos vaccin car il ya des conséquence dans l'organisme  humain "/>
    <n v="2"/>
    <x v="0"/>
    <s v="Rumeur_croyance_observation.Rumors_beliefs_observations"/>
    <s v="Suspicions_à_propos_de_la_vaccin_et_non_acceptation.Vaccine_suspicions_and_non_acceptance"/>
    <s v="Non acceptation du vaccin - Vaccine non acceptance"/>
    <m/>
    <m/>
    <m/>
    <m/>
    <m/>
    <m/>
    <m/>
    <m/>
    <m/>
    <m/>
    <s v="novembre 2021"/>
    <s v="No cross-type variable"/>
    <s v="Nous ne pouvons pas nous exposé avec vos vaccin car il ya des conséquence dans l'organisme  humain  (21-46, Beni)"/>
    <s v=" (Beni, Ngongolio)"/>
    <m/>
  </r>
  <r>
    <s v="2021_wk46_405"/>
    <d v="2021-11-08T00:00:00"/>
    <s v="21-46"/>
    <s v="Beni"/>
    <s v="Ngongolio"/>
    <m/>
    <s v="PAP.D2D"/>
    <s v="Quel est le role du vaccin si on peut toujours attrapé la maladie  ? "/>
    <n v="1"/>
    <x v="0"/>
    <s v="Question.Question"/>
    <s v="Vaccin.Vaccine"/>
    <s v="Efficacité du vaccin - Vaccine effectiveness"/>
    <m/>
    <m/>
    <m/>
    <m/>
    <m/>
    <m/>
    <m/>
    <m/>
    <m/>
    <m/>
    <s v="novembre 2021"/>
    <s v="No cross-type variable"/>
    <s v="Quel est le role du vaccin si on peut toujours attrapé la maladie  ?  (21-46, Beni)"/>
    <s v=" (Beni, Ngongolio)"/>
    <m/>
  </r>
  <r>
    <s v="2021_wk46_406"/>
    <d v="2021-11-08T00:00:00"/>
    <s v="21-46"/>
    <s v="Beni"/>
    <s v="Ngongolio"/>
    <m/>
    <s v="PAP.D2D"/>
    <s v="S'il ya moyen , veuillez nous procurer le produit pouvant decontaminer cette grande poubelle à cote de nos menages "/>
    <n v="2"/>
    <x v="2"/>
    <s v="Suggestion_demande.Suggestion_request.8"/>
    <s v="Autres_besoins_non_santé.Other_needs_outside_of_health"/>
    <s v="Besoin des services sociaux"/>
    <m/>
    <m/>
    <m/>
    <m/>
    <m/>
    <m/>
    <m/>
    <m/>
    <m/>
    <m/>
    <s v="novembre 2021"/>
    <s v="No cross-type variable"/>
    <s v="S'il ya moyen , veuillez nous procurer le produit pouvant decontaminer cette grande poubelle à cote de nos menages  (21-46, Beni)"/>
    <s v=" (Beni, Ngongolio)"/>
    <m/>
  </r>
  <r>
    <s v="2021_wk46_407"/>
    <d v="2021-11-08T00:00:00"/>
    <s v="21-46"/>
    <s v="Beni"/>
    <s v="Ngongolio"/>
    <m/>
    <s v="PAP.D2D"/>
    <s v="Nous vous remercions pour le message de la prevention "/>
    <n v="2"/>
    <x v="0"/>
    <s v="Remerciement_encouragement.Appreciation_encouragement"/>
    <s v="Merci_pour_la_sensibilisation.Thanks_for_the_health_promotion"/>
    <s v="Merci pour la sensibilisation - Thanks for the health promotion"/>
    <m/>
    <m/>
    <m/>
    <m/>
    <m/>
    <m/>
    <m/>
    <m/>
    <m/>
    <m/>
    <s v="novembre 2021"/>
    <s v="No cross-type variable"/>
    <s v="Nous vous remercions pour le message de la prevention  (21-46, Beni)"/>
    <s v=" (Beni, Ngongolio)"/>
    <m/>
  </r>
  <r>
    <s v="2021_wk46_408"/>
    <d v="2021-11-08T00:00:00"/>
    <s v="21-46"/>
    <s v="Beni"/>
    <s v="Mabakanga"/>
    <s v="Mabakanga"/>
    <s v="PAP.D2D"/>
    <s v="Y-a-t-il encore des cas confirmés au CTE ? Si oui on a combien des cas ? "/>
    <n v="2"/>
    <x v="0"/>
    <s v="Question.Question"/>
    <s v="Ebola_et_ses_conséquences.Ebola_and_its_consequences"/>
    <s v="Cas du virus Ebola et résultats - EVD cases and outcomes"/>
    <m/>
    <m/>
    <m/>
    <m/>
    <m/>
    <m/>
    <m/>
    <m/>
    <m/>
    <m/>
    <s v="novembre 2021"/>
    <s v="No cross-type variable"/>
    <s v="Y-a-t-il encore des cas confirmés au CTE ? Si oui on a combien des cas ?  (21-46, Beni)"/>
    <s v=" (Beni, Mabakanga)"/>
    <m/>
  </r>
  <r>
    <s v="2021_wk46_409"/>
    <d v="2021-11-08T00:00:00"/>
    <s v="21-46"/>
    <s v="Beni"/>
    <s v="Mabakanga"/>
    <s v="Mabakanga"/>
    <s v="PAP.D2D"/>
    <s v="Est-ce qu'on avait déjà encore du laboratoire de la MVE pour determiner que ce virus est reaparu dans notre zone ? "/>
    <n v="2"/>
    <x v="0"/>
    <s v="Question.Question"/>
    <s v="Diagnostique_traitement_CTE_système_santé.Diagnosis_treatment_ETC_health_system"/>
    <s v="Diagnostique, traitement, CTE - Diagnosis, treatment, ETC"/>
    <m/>
    <m/>
    <m/>
    <m/>
    <m/>
    <m/>
    <m/>
    <m/>
    <m/>
    <m/>
    <s v="novembre 2021"/>
    <s v="No cross-type variable"/>
    <s v="Est-ce qu'on avait déjà encore du laboratoire de la MVE pour determiner que ce virus est reaparu dans notre zone ?  (21-46, Beni)"/>
    <s v=" (Beni, Mabakanga)"/>
    <m/>
  </r>
  <r>
    <s v="2021_wk46_410"/>
    <d v="2021-11-08T00:00:00"/>
    <s v="21-46"/>
    <s v="Beni"/>
    <s v="Mabakanga"/>
    <s v="Mabakanga"/>
    <s v="PAP.D2D"/>
    <s v="Que nos autorités s'implique pour securiser notre zone car on fait mieux la prevention contre les maladies quand on est stable "/>
    <n v="2"/>
    <x v="2"/>
    <s v="Suggestion_demande.Suggestion_request.8"/>
    <s v="Sureté_sécurité_s.Safety_security_s"/>
    <s v="Securité, mettre fin à la guerre - Safety, security, end the war"/>
    <m/>
    <m/>
    <m/>
    <m/>
    <m/>
    <m/>
    <m/>
    <m/>
    <m/>
    <m/>
    <s v="novembre 2021"/>
    <s v="No cross-type variable"/>
    <s v="Que nos autorités s'implique pour securiser notre zone car on fait mieux la prevention contre les maladies quand on est stable  (21-46, Beni)"/>
    <s v=" (Beni, Mabakanga)"/>
    <m/>
  </r>
  <r>
    <s v="2021_wk46_411"/>
    <d v="2021-11-08T00:00:00"/>
    <s v="21-46"/>
    <s v="Beni"/>
    <s v="Mabakanga"/>
    <s v="Mabakanga"/>
    <s v="PAP.D2D"/>
    <s v="Il faut toujours  donner des kits de lave-mains publique pour appliquer une bonne hygiene "/>
    <n v="2"/>
    <x v="0"/>
    <s v="Suggestion_demande.Suggestion_request"/>
    <s v="Encourager_le_lavage_des_mains.Encourage_hand_washing"/>
    <s v="Fournir dispositif lavemain (avec l'eau, savon) - Provide handwashing station (with water, soap)"/>
    <m/>
    <m/>
    <m/>
    <m/>
    <m/>
    <m/>
    <m/>
    <m/>
    <m/>
    <m/>
    <s v="novembre 2021"/>
    <s v="No cross-type variable"/>
    <s v="Il faut toujours  donner des kits de lave-mains publique pour appliquer une bonne hygiene  (21-46, Beni)"/>
    <s v=" (Beni, Mabakanga)"/>
    <m/>
  </r>
  <r>
    <s v="2021_wk46_412"/>
    <d v="2021-11-08T00:00:00"/>
    <s v="21-46"/>
    <s v="Beni"/>
    <s v="Mabakanga"/>
    <s v="Mabakanga"/>
    <s v="PAP.D2D"/>
    <s v="Merci pour votre courage malgré les menances que vous recevez dans certains menages  "/>
    <n v="3"/>
    <x v="0"/>
    <s v="Remerciement_encouragement.Appreciation_encouragement"/>
    <s v="Merci_sans_spécification.Thanks_no_specification"/>
    <s v="Merci sans spécification - Thanks no specification"/>
    <m/>
    <m/>
    <m/>
    <m/>
    <m/>
    <m/>
    <m/>
    <m/>
    <m/>
    <m/>
    <s v="novembre 2021"/>
    <s v="No cross-type variable"/>
    <s v="Merci pour votre courage malgré les menances que vous recevez dans certains menages   (21-46, Beni)"/>
    <s v=" (Beni, Mabakanga)"/>
    <m/>
  </r>
  <r>
    <s v="2021_wk46_413"/>
    <d v="2021-11-08T00:00:00"/>
    <s v="21-46"/>
    <s v="Beni"/>
    <s v="Mabakanga"/>
    <s v="Mabakanga"/>
    <s v="PAP.D2D"/>
    <s v="Est-ce que il ya le medicament approprier pour gueriri cette epidemie qui reaparait  ? "/>
    <n v="2"/>
    <x v="0"/>
    <s v="Question.Question"/>
    <s v="Diagnostique_traitement_CTE_système_santé.Diagnosis_treatment_ETC_health_system"/>
    <s v="Diagnostique, traitement, CTE - Diagnosis, treatment, ETC"/>
    <m/>
    <m/>
    <m/>
    <m/>
    <m/>
    <m/>
    <m/>
    <m/>
    <m/>
    <m/>
    <s v="novembre 2021"/>
    <s v="No cross-type variable"/>
    <s v="Est-ce que il ya le medicament approprier pour gueriri cette epidemie qui reaparait  ?  (21-46, Beni)"/>
    <s v=" (Beni, Mabakanga)"/>
    <m/>
  </r>
  <r>
    <s v="2021_wk46_414"/>
    <d v="2021-11-08T00:00:00"/>
    <s v="21-46"/>
    <s v="Beni"/>
    <s v="Mabakanga"/>
    <s v="Mabakanga"/>
    <s v="PAP.D2D"/>
    <s v="Comment mettre fin definitivement à cette epidemie ? "/>
    <n v="2"/>
    <x v="0"/>
    <s v="Question.Question"/>
    <s v="Comportements_pour_la_prévention_d_Ebola.EVD_protective_behaviors"/>
    <s v="Comportements pour la prévention d'Ebola - EVD protective behaviors"/>
    <m/>
    <m/>
    <m/>
    <m/>
    <m/>
    <m/>
    <m/>
    <m/>
    <m/>
    <m/>
    <s v="novembre 2021"/>
    <s v="No cross-type variable"/>
    <s v="Comment mettre fin definitivement à cette epidemie ?  (21-46, Beni)"/>
    <s v=" (Beni, Mabakanga)"/>
    <m/>
  </r>
  <r>
    <s v="2021_wk46_415"/>
    <d v="2021-11-08T00:00:00"/>
    <s v="21-46"/>
    <s v="Beni"/>
    <s v="Mabakanga"/>
    <s v="Mabakanga"/>
    <s v="PAP.D2D"/>
    <s v="Les gens qui travaillent dans la riposte sont entrain d'accuser leurs voisin qui ont des maladies chroniques pourque ceux -ci soit declaré positif à l'intension d' une prolongation de l'epidemie "/>
    <n v="2"/>
    <x v="0"/>
    <s v="Rumeur_croyance_observation.Rumors_beliefs_observations"/>
    <s v="Critique_observation_de_la_riposte.Critique_observation_of_the_response"/>
    <s v="Commentaire sur personnel de la riposte (autres) - Comment about responders (others)"/>
    <m/>
    <m/>
    <m/>
    <m/>
    <m/>
    <m/>
    <m/>
    <m/>
    <m/>
    <m/>
    <s v="novembre 2021"/>
    <s v="No cross-type variable"/>
    <s v="Les gens qui travaillent dans la riposte sont entrain d'accuser leurs voisin qui ont des maladies chroniques pourque ceux -ci soit declaré positif à l'intension d' une prolongation de l'epidemie  (21-46, Beni)"/>
    <s v=" (Beni, Mabakanga)"/>
    <m/>
  </r>
  <r>
    <s v="2021_wk46_416"/>
    <d v="2021-11-08T00:00:00"/>
    <s v="21-46"/>
    <s v="Beni"/>
    <s v="Mabakanga"/>
    <s v="Mabakanga"/>
    <s v="PAP.D2D"/>
    <s v="Pourquoi cette epidemie n'a pas compté beaucoup des cas positif que celle du 10 eme epidemie  ?"/>
    <n v="2"/>
    <x v="0"/>
    <s v="Question.Question"/>
    <s v="Ebola_et_ses_conséquences.Ebola_and_its_consequences"/>
    <s v="Cas du virus Ebola et résultats - EVD cases and outcomes"/>
    <m/>
    <m/>
    <m/>
    <m/>
    <m/>
    <m/>
    <m/>
    <m/>
    <m/>
    <m/>
    <s v="novembre 2021"/>
    <s v="No cross-type variable"/>
    <s v="Pourquoi cette epidemie n'a pas compté beaucoup des cas positif que celle du 10 eme epidemie  ? (21-46, Beni)"/>
    <s v=" (Beni, Mabakanga)"/>
    <m/>
  </r>
  <r>
    <s v="2021_wk46_417"/>
    <d v="2021-11-08T00:00:00"/>
    <s v="21-46"/>
    <s v="Beni"/>
    <s v="Mabakanga"/>
    <s v="Mabakanga"/>
    <s v="PAP.D2D"/>
    <s v="Que les enseignants renforce la sensibilisation sur ebola au niveau des ecoles "/>
    <n v="2"/>
    <x v="0"/>
    <s v="Suggestion_demande.Suggestion_request"/>
    <s v="Sensibilisation_sur_Ebola.Community_health_promotion"/>
    <s v="Sensibilisation sur Ebola - Community health promotion"/>
    <m/>
    <m/>
    <m/>
    <m/>
    <m/>
    <m/>
    <m/>
    <m/>
    <m/>
    <m/>
    <s v="novembre 2021"/>
    <s v="No cross-type variable"/>
    <s v="Que les enseignants renforce la sensibilisation sur ebola au niveau des ecoles  (21-46, Beni)"/>
    <s v=" (Beni, Mabakanga)"/>
    <m/>
  </r>
  <r>
    <s v="2021_wk46_418"/>
    <d v="2021-11-08T00:00:00"/>
    <s v="21-46"/>
    <s v="Beni"/>
    <s v="Mabakanga"/>
    <s v="Mabakanga"/>
    <s v="PAP.D2D"/>
    <s v="Ebola existe , oui on est sûr que ce parce qu'il ya beaucoup de financement , c'est pour quoi il n'ya pas beaucoup des cas confirmé au CTE "/>
    <n v="2"/>
    <x v="0"/>
    <s v="Rumeur_croyance_observation.Rumors_beliefs_observations"/>
    <s v="Ebola_est_business_organisé.Ebola_is_organized_business"/>
    <s v="Ebola est un business organisé (ou quelqu'un gagne de l'argent) - Ebola is organized business (or someone making money)"/>
    <m/>
    <m/>
    <m/>
    <m/>
    <m/>
    <m/>
    <m/>
    <m/>
    <m/>
    <m/>
    <s v="novembre 2021"/>
    <s v="No cross-type variable"/>
    <s v="Ebola existe , oui on est sûr que ce parce qu'il ya beaucoup de financement , c'est pour quoi il n'ya pas beaucoup des cas confirmé au CTE  (21-46, Beni)"/>
    <s v=" (Beni, Mabakanga)"/>
    <m/>
  </r>
  <r>
    <s v="2021_wk46_418"/>
    <d v="2021-11-08T00:00:00"/>
    <s v="21-46"/>
    <s v="Beni"/>
    <s v="Mabakanga"/>
    <s v="Mabakanga"/>
    <s v="PAP.D2D"/>
    <s v="Ebola existe , oui on est sûr que ce parce qu'il ya beaucoup de financement , c'est pour quoi il n'ya pas beaucoup des cas confirmé au CTE "/>
    <n v="2"/>
    <x v="0"/>
    <s v="Rumeur_croyance_observation.Rumors_beliefs_observations"/>
    <s v="Ebola_caractéristiques_et_conséquences.Ebola_characteristics_and_consequences"/>
    <s v="L'Ebola est réel - Ebola is real"/>
    <m/>
    <m/>
    <m/>
    <m/>
    <m/>
    <m/>
    <m/>
    <m/>
    <m/>
    <m/>
    <s v="novembre 2021"/>
    <s v="No cross-type variable"/>
    <s v="Ebola existe , oui on est sûr que ce parce qu'il ya beaucoup de financement , c'est pour quoi il n'ya pas beaucoup des cas confirmé au CTE  (21-46, Beni)"/>
    <s v=" (Beni, Mabakanga)"/>
    <m/>
  </r>
  <r>
    <s v="2021_wk46_419"/>
    <d v="2021-11-08T00:00:00"/>
    <s v="21-46"/>
    <s v="Beni"/>
    <s v="Mabakanga"/>
    <s v="Mabakanga"/>
    <s v="PAP.D2D"/>
    <s v="Pourquoi plusieurs ONG ne sont pas sur terrain comme celle de 10 eme epidemie ? "/>
    <n v="2"/>
    <x v="0"/>
    <s v="Question.Question"/>
    <s v="Processus_de_riposte.Response_processes"/>
    <s v="Processus de riposte - Response processes"/>
    <m/>
    <m/>
    <m/>
    <m/>
    <m/>
    <m/>
    <m/>
    <m/>
    <m/>
    <m/>
    <s v="novembre 2021"/>
    <s v="No cross-type variable"/>
    <s v="Pourquoi plusieurs ONG ne sont pas sur terrain comme celle de 10 eme epidemie ?  (21-46, Beni)"/>
    <s v=" (Beni, Mabakanga)"/>
    <m/>
  </r>
  <r>
    <s v="2021_wk46_420"/>
    <d v="2021-11-08T00:00:00"/>
    <s v="21-46"/>
    <s v="Beni"/>
    <s v="Mabakanga"/>
    <s v="Mabakanga"/>
    <s v="PAP.D2D"/>
    <s v="Pourquoi ma grand-mère a décédé de covid mais je n'ai pas été contaminé et pourtant c'est moi qui faisait tout pour elle ? "/>
    <n v="1"/>
    <x v="1"/>
    <s v="Question.Question.2"/>
    <s v="Questions_sur_comment_la_maladie_se_propage.Questions_about_how_the_disease_spreads"/>
    <s v="Autres modes de transmission - Other ways of transmission"/>
    <m/>
    <m/>
    <m/>
    <m/>
    <m/>
    <m/>
    <m/>
    <m/>
    <m/>
    <m/>
    <s v="novembre 2021"/>
    <s v="No cross-type variable"/>
    <s v="Pourquoi ma grand-mère a décédé de covid mais je n'ai pas été contaminé et pourtant c'est moi qui faisait tout pour elle ?  (21-46, Beni)"/>
    <s v=" (Beni, Mabakanga)"/>
    <m/>
  </r>
  <r>
    <s v="2021_wk46_421"/>
    <d v="2021-11-08T00:00:00"/>
    <s v="21-46"/>
    <s v="Beni"/>
    <s v="Mabakanga"/>
    <s v="Mabakanga"/>
    <s v="PAP.D2D"/>
    <s v="Nous demandons aux ONG permanant de voir comment sensibiliser aussi contre les infection urinaire "/>
    <n v="2"/>
    <x v="3"/>
    <s v="Suggestion_demande.Suggestion_request.5"/>
    <s v="Suggestions_pour_activités_préparation_ou_activités_réponse_contre_la_maladie.Suggestions_about_preparedness_or_response_activities_pertaining_to_the_disease.5"/>
    <s v="Demande de sensibilisation sur la maladie - Request for community health promotion about the disease"/>
    <m/>
    <m/>
    <m/>
    <m/>
    <m/>
    <m/>
    <m/>
    <m/>
    <m/>
    <m/>
    <s v="novembre 2021"/>
    <s v="No cross-type variable"/>
    <s v="Nous demandons aux ONG permanant de voir comment sensibiliser aussi contre les infection urinaire  (21-46, Beni)"/>
    <s v=" (Beni, Mabakang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A7ED6B-5280-4B82-9A8D-6F5E62984E68}" name="Tableau croisé dynamique2" cacheId="0"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chartFormat="5">
  <location ref="A3:C8" firstHeaderRow="0" firstDataRow="1" firstDataCol="1"/>
  <pivotFields count="28">
    <pivotField showAll="0"/>
    <pivotField showAll="0"/>
    <pivotField showAll="0"/>
    <pivotField showAll="0"/>
    <pivotField showAll="0"/>
    <pivotField showAll="0"/>
    <pivotField showAll="0"/>
    <pivotField showAll="0"/>
    <pivotField dataField="1" showAll="0"/>
    <pivotField axis="axisRow" showAll="0" sortType="descending">
      <items count="5">
        <item x="3"/>
        <item x="2"/>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v="3"/>
    </i>
    <i>
      <x v="2"/>
    </i>
    <i>
      <x v="1"/>
    </i>
    <i>
      <x/>
    </i>
    <i t="grand">
      <x/>
    </i>
  </rowItems>
  <colFields count="1">
    <field x="-2"/>
  </colFields>
  <colItems count="2">
    <i>
      <x/>
    </i>
    <i i="1">
      <x v="1"/>
    </i>
  </colItems>
  <dataFields count="2">
    <dataField name="Somme de Nbre2" fld="8" baseField="0" baseItem="0"/>
    <dataField name="$" fld="8" showDataAs="percentOfTotal" baseField="0" baseItem="0" numFmtId="10"/>
  </dataFields>
  <formats count="4">
    <format dxfId="891">
      <pivotArea dataOnly="0" labelOnly="1" outline="0" fieldPosition="0">
        <references count="1">
          <reference field="4294967294" count="1">
            <x v="1"/>
          </reference>
        </references>
      </pivotArea>
    </format>
    <format dxfId="890">
      <pivotArea outline="0" fieldPosition="0">
        <references count="1">
          <reference field="4294967294" count="1">
            <x v="1"/>
          </reference>
        </references>
      </pivotArea>
    </format>
    <format dxfId="889">
      <pivotArea collapsedLevelsAreSubtotals="1" fieldPosition="0">
        <references count="2">
          <reference field="4294967294" count="1" selected="0">
            <x v="1"/>
          </reference>
          <reference field="9" count="0"/>
        </references>
      </pivotArea>
    </format>
    <format dxfId="888">
      <pivotArea field="9" grandRow="1" outline="0" collapsedLevelsAreSubtotals="1" axis="axisRow" fieldPosition="0">
        <references count="1">
          <reference field="4294967294" count="1" selected="0">
            <x v="1"/>
          </reference>
        </references>
      </pivotArea>
    </format>
  </formats>
  <chartFormats count="10">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pivotArea type="data" outline="0" fieldPosition="0">
        <references count="2">
          <reference field="4294967294" count="1" selected="0">
            <x v="0"/>
          </reference>
          <reference field="9" count="1" selected="0">
            <x v="3"/>
          </reference>
        </references>
      </pivotArea>
    </chartFormat>
    <chartFormat chart="3" format="3">
      <pivotArea type="data" outline="0" fieldPosition="0">
        <references count="2">
          <reference field="4294967294" count="1" selected="0">
            <x v="0"/>
          </reference>
          <reference field="9" count="1" selected="0">
            <x v="2"/>
          </reference>
        </references>
      </pivotArea>
    </chartFormat>
    <chartFormat chart="3" format="4">
      <pivotArea type="data" outline="0" fieldPosition="0">
        <references count="2">
          <reference field="4294967294" count="1" selected="0">
            <x v="0"/>
          </reference>
          <reference field="9" count="1" selected="0">
            <x v="1"/>
          </reference>
        </references>
      </pivotArea>
    </chartFormat>
    <chartFormat chart="3" format="5">
      <pivotArea type="data" outline="0" fieldPosition="0">
        <references count="2">
          <reference field="4294967294" count="1" selected="0">
            <x v="0"/>
          </reference>
          <reference field="9" count="1" selected="0">
            <x v="0"/>
          </reference>
        </references>
      </pivotArea>
    </chartFormat>
    <chartFormat chart="3" format="6">
      <pivotArea type="data" outline="0" fieldPosition="0">
        <references count="2">
          <reference field="4294967294" count="1" selected="0">
            <x v="1"/>
          </reference>
          <reference field="9" count="1" selected="0">
            <x v="3"/>
          </reference>
        </references>
      </pivotArea>
    </chartFormat>
    <chartFormat chart="3" format="7">
      <pivotArea type="data" outline="0" fieldPosition="0">
        <references count="2">
          <reference field="4294967294" count="1" selected="0">
            <x v="1"/>
          </reference>
          <reference field="9" count="1" selected="0">
            <x v="2"/>
          </reference>
        </references>
      </pivotArea>
    </chartFormat>
    <chartFormat chart="3" format="8">
      <pivotArea type="data" outline="0" fieldPosition="0">
        <references count="2">
          <reference field="4294967294" count="1" selected="0">
            <x v="1"/>
          </reference>
          <reference field="9" count="1" selected="0">
            <x v="1"/>
          </reference>
        </references>
      </pivotArea>
    </chartFormat>
    <chartFormat chart="3" format="9">
      <pivotArea type="data" outline="0" fieldPosition="0">
        <references count="2">
          <reference field="4294967294" count="1" selected="0">
            <x v="1"/>
          </reference>
          <reference field="9"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edback_wk_49" displayName="Feedback_wk_49" ref="A1:AC424" totalsRowShown="0" headerRowDxfId="887" dataDxfId="886" tableBorderDxfId="885">
  <autoFilter ref="A1:AC424" xr:uid="{00000000-000C-0000-FFFF-FFFF00000000}"/>
  <tableColumns count="29">
    <tableColumn id="1" xr3:uid="{00000000-0010-0000-0000-000001000000}" name="Identifiant Unique" dataDxfId="884"/>
    <tableColumn id="16" xr3:uid="{58A88EC0-A36A-4584-B4E5-99E22CB2C165}" name="Source/Organisation CREC" dataDxfId="883"/>
    <tableColumn id="2" xr3:uid="{00000000-0010-0000-0000-000002000000}" name="Date AAAA-MM-JJ" dataDxfId="882"/>
    <tableColumn id="13" xr3:uid="{00000000-0010-0000-0000-00000D000000}" name="Epi Week" dataDxfId="881">
      <calculatedColumnFormula>IF(CONCATENATE(RIGHT(YEAR(Feedback_wk_49[[#This Row],[Date AAAA-MM-JJ]]),2),"-",TEXT(WEEKNUM(Feedback_wk_49[[#This Row],[Date AAAA-MM-JJ]],1),"00"))="18-53", "19-01", CONCATENATE(RIGHT(YEAR(Feedback_wk_49[[#This Row],[Date AAAA-MM-JJ]]),2),"-",TEXT(WEEKNUM(Feedback_wk_49[[#This Row],[Date AAAA-MM-JJ]],2),"00")))</calculatedColumnFormula>
    </tableColumn>
    <tableColumn id="3" xr3:uid="{00000000-0010-0000-0000-000003000000}" name="Zone de Santé" dataDxfId="880"/>
    <tableColumn id="4" xr3:uid="{00000000-0010-0000-0000-000004000000}" name="Aire de Santé" dataDxfId="879"/>
    <tableColumn id="26" xr3:uid="{00000000-0010-0000-0000-00001A000000}" name="Localité" dataDxfId="878"/>
    <tableColumn id="5" xr3:uid="{00000000-0010-0000-0000-000005000000}" name="Sensibilisation" dataDxfId="877"/>
    <tableColumn id="7" xr3:uid="{00000000-0010-0000-0000-000007000000}" name="Histoire" dataDxfId="876"/>
    <tableColumn id="8" xr3:uid="{00000000-0010-0000-0000-000008000000}" name="Nbre" dataDxfId="875"/>
    <tableColumn id="27" xr3:uid="{00000000-0010-0000-0000-00001B000000}" name="Maladie" dataDxfId="874"/>
    <tableColumn id="6" xr3:uid="{00000000-0010-0000-0000-000006000000}" name="Type" dataDxfId="873"/>
    <tableColumn id="9" xr3:uid="{00000000-0010-0000-0000-000009000000}" name="Catégorie" dataDxfId="872"/>
    <tableColumn id="10" xr3:uid="{00000000-0010-0000-0000-00000A000000}" name="Mot Clé" dataDxfId="871"/>
    <tableColumn id="11" xr3:uid="{00000000-0010-0000-0000-00000B000000}" name="Groupes Spécifiques" dataDxfId="870"/>
    <tableColumn id="41" xr3:uid="{00000000-0010-0000-0000-000029000000}" name="Feedback saillant ? Mettez 1" dataDxfId="869"/>
    <tableColumn id="12" xr3:uid="{00000000-0010-0000-0000-00000C000000}" name="Observation" dataDxfId="868"/>
    <tableColumn id="31" xr3:uid="{00000000-0010-0000-0000-00001F000000}" name="Commentaires/Feedback sur l'encodage" dataDxfId="867"/>
    <tableColumn id="32" xr3:uid="{00000000-0010-0000-0000-000020000000}" name="Catégorie Assurance Qualité" dataDxfId="866"/>
    <tableColumn id="33" xr3:uid="{00000000-0010-0000-0000-000021000000}" name="Mot Clé Assurance Qualité" dataDxfId="865"/>
    <tableColumn id="14" xr3:uid="{00000000-0010-0000-0000-00000E000000}" name="Catégorie Assurance Qualité2" dataDxfId="864"/>
    <tableColumn id="15" xr3:uid="{00000000-0010-0000-0000-00000F000000}" name="Mot Clé Assurance Qualité2" dataDxfId="863"/>
    <tableColumn id="17" xr3:uid="{00000000-0010-0000-0000-000011000000}" name="Commentaires/Feedback sur l'encodage2" dataDxfId="862"/>
    <tableColumn id="30" xr3:uid="{00000000-0010-0000-0000-00001E000000}" name="Histoire Anglais" dataDxfId="861"/>
    <tableColumn id="35" xr3:uid="{00000000-0010-0000-0000-000023000000}" name="Year-month" dataDxfId="860">
      <calculatedColumnFormula>_xlfn.CONCAT(TEXT(C2,"mmmm")," ",TEXT(C2,"aaaa"))</calculatedColumnFormula>
    </tableColumn>
    <tableColumn id="36" xr3:uid="{00000000-0010-0000-0000-000024000000}" name="Analyse transversale - Cross-type analysis" dataDxfId="859">
      <calculatedColumnFormula>IFERROR(INDEX(Table4795[[#This Row],[cross-type analysis]],MATCH(Feedback_wk_49[[#This Row],[Mot Clé]],Table4795[Vaccines and vaccination (V) ],0)),"No cross-type variable")</calculatedColumnFormula>
    </tableColumn>
    <tableColumn id="37" xr3:uid="{00000000-0010-0000-0000-000025000000}" name="Histoire avec Année_Semaine_Lieu" dataDxfId="858">
      <calculatedColumnFormula>CONCATENATE(Feedback_wk_49[[#This Row],[Histoire]], " (",Feedback_wk_49[[#This Row],[Epi Week]],", ",Feedback_wk_49[[#This Row],[Zone de Santé]],")")</calculatedColumnFormula>
    </tableColumn>
    <tableColumn id="38" xr3:uid="{00000000-0010-0000-0000-000026000000}" name="Histoire-Anglais with Year_Week_Location" dataDxfId="857">
      <calculatedColumnFormula>CONCATENATE(Feedback_wk_49[[#This Row],[Histoire Anglais]], " (",Feedback_wk_49[[#This Row],[Zone de Santé]],", ",Feedback_wk_49[[#This Row],[Aire de Santé]],")")</calculatedColumnFormula>
    </tableColumn>
    <tableColumn id="39" xr3:uid="{00000000-0010-0000-0000-000027000000}" name="Nbre_Filter" dataDxfId="856"/>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09000000}" name="Suggestion_demande.Suggestion_request.8" displayName="Suggestion_demande.Suggestion_request.8" ref="Q1:Q5" totalsRowShown="0" headerRowDxfId="822" dataDxfId="820" headerRowBorderDxfId="821" tableBorderDxfId="819">
  <autoFilter ref="Q1:Q5" xr:uid="{00000000-0009-0000-0100-0000CE000000}"/>
  <tableColumns count="1">
    <tableColumn id="1" xr3:uid="{00000000-0010-0000-0900-000001000000}" name="Suggestion_demande.Suggestion_request.8" dataDxfId="818"/>
  </tableColumns>
  <tableStyleInfo name="TableStyleDark3"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63000000}" name="Questions_sur_la_préparation_ou_la_réponse_contre_la_maladie.Questions_about_preparedness_or_response_activities_pertaining_to_the_disease" displayName="Questions_sur_la_préparation_ou_la_réponse_contre_la_maladie.Questions_about_preparedness_or_response_activities_pertaining_to_the_disease" ref="AD1:AD7" totalsRowShown="0" headerRowDxfId="419" dataDxfId="418" tableBorderDxfId="417">
  <autoFilter ref="AD1:AD7" xr:uid="{00000000-0009-0000-0100-000029000000}"/>
  <tableColumns count="1">
    <tableColumn id="1" xr3:uid="{00000000-0010-0000-6300-000001000000}" name="Questions_sur_la_préparation_ou_la_réponse_contre_la_maladie.Questions_about_preparedness_or_response_activities_pertaining_to_the_disease" dataDxfId="416"/>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64000000}" name="Questions_sur_les_vaccins.Questions_about_vaccines" displayName="Questions_sur_les_vaccins.Questions_about_vaccines" ref="AE1:AE3" totalsRowShown="0" headerRowDxfId="415" dataDxfId="414" tableBorderDxfId="413">
  <autoFilter ref="AE1:AE3" xr:uid="{00000000-0009-0000-0100-00002A000000}"/>
  <tableColumns count="1">
    <tableColumn id="1" xr3:uid="{00000000-0010-0000-6400-000001000000}" name="Questions_sur_les_vaccins.Questions_about_vaccines" dataDxfId="412"/>
  </tableColumns>
  <tableStyleInfo name="TableStyleMedium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65000000}" name="Questions_sur_les_comportements_de_protection_prévention.Questions_about_behaviors_that_can_protect_people_from_the_disease" displayName="Questions_sur_les_comportements_de_protection_prévention.Questions_about_behaviors_that_can_protect_people_from_the_disease" ref="AF1:AF4" totalsRowShown="0" headerRowDxfId="411" dataDxfId="410" tableBorderDxfId="409">
  <autoFilter ref="AF1:AF4" xr:uid="{00000000-0009-0000-0100-00002C000000}"/>
  <tableColumns count="1">
    <tableColumn id="1" xr3:uid="{00000000-0010-0000-6500-000001000000}" name="Questions_sur_les_comportements_de_protection_prévention.Questions_about_behaviors_that_can_protect_people_from_the_disease" dataDxfId="408"/>
  </tableColumns>
  <tableStyleInfo name="TableStyleMedium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6000000}" name="Questions_qui_montrent_un_manque_de_confiance_ou_suspicion_en_personnes_ou_institutions.Questions_that_reveal_mistrust_or_suspicion_about_people_or_institutions" displayName="Questions_qui_montrent_un_manque_de_confiance_ou_suspicion_en_personnes_ou_institutions.Questions_that_reveal_mistrust_or_suspicion_about_people_or_institutions" ref="AG1:AG2" totalsRowShown="0" headerRowDxfId="407" dataDxfId="405" headerRowBorderDxfId="406" tableBorderDxfId="404" totalsRowBorderDxfId="403">
  <autoFilter ref="AG1:AG2" xr:uid="{00000000-0009-0000-0100-00002E000000}"/>
  <tableColumns count="1">
    <tableColumn id="1" xr3:uid="{00000000-0010-0000-6600-000001000000}" name="Questions_qui_montrent_un_manque_de_confiance_ou_suspicion_en_personnes_ou_institutions.Questions_that_reveal_mistrust_or_suspicion_about_people_or_institutions" dataDxfId="402"/>
  </tableColumns>
  <tableStyleInfo name="TableStyleMedium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67000000}" name="Questions_sur_quoi_faire_si_on_pense_quelquun_est_malade.Questions_about_what_to_do_if_you_suspect_someone_has_the_disease" displayName="Questions_sur_quoi_faire_si_on_pense_quelquun_est_malade.Questions_about_what_to_do_if_you_suspect_someone_has_the_disease" ref="AH1:AH2" totalsRowShown="0" headerRowDxfId="401" dataDxfId="399" headerRowBorderDxfId="400" tableBorderDxfId="398" totalsRowBorderDxfId="397">
  <autoFilter ref="AH1:AH2" xr:uid="{00000000-0009-0000-0100-000030000000}"/>
  <tableColumns count="1">
    <tableColumn id="1" xr3:uid="{00000000-0010-0000-6700-000001000000}" name="Questions_sur_quoi_faire_si_on_pense_quelquun_est_malade.Questions_about_what_to_do_if_you_suspect_someone_has_the_disease" dataDxfId="396"/>
  </tableColumns>
  <tableStyleInfo name="TableStyleMedium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68000000}" name="Autres_questions.Other_questions" displayName="Autres_questions.Other_questions" ref="AL1:AL2" totalsRowShown="0" headerRowDxfId="395" dataDxfId="394" tableBorderDxfId="393">
  <autoFilter ref="AL1:AL2" xr:uid="{00000000-0009-0000-0100-000031000000}"/>
  <tableColumns count="1">
    <tableColumn id="1" xr3:uid="{00000000-0010-0000-6800-000001000000}" name="Autres_questions.Other_questions" dataDxfId="392"/>
  </tableColumns>
  <tableStyleInfo name="TableStyleMedium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69000000}" name="Demande_de_soins_santé_haute_qualité_test_médicament_traitement.Request_for_quality_health_care_service_test_medicine_treatment" displayName="Demande_de_soins_santé_haute_qualité_test_médicament_traitement.Request_for_quality_health_care_service_test_medicine_treatment" ref="AM1:AM6" totalsRowShown="0" headerRowDxfId="391" dataDxfId="390" tableBorderDxfId="389">
  <autoFilter ref="AM1:AM6" xr:uid="{00000000-0009-0000-0100-000032000000}"/>
  <tableColumns count="1">
    <tableColumn id="1" xr3:uid="{00000000-0010-0000-6900-000001000000}" name="Demande_de_soins_santé_haute_qualité_test_médicament_traitement.Request_for_quality_health_care_service_test_medicine_treatment" dataDxfId="388"/>
  </tableColumns>
  <tableStyleInfo name="TableStyleMedium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6A000000}" name="Demande_daction_souple_et_éfficace.Request_for_flexible_efficient_action" displayName="Demande_daction_souple_et_éfficace.Request_for_flexible_efficient_action" ref="AN1:AN2" totalsRowShown="0" headerRowDxfId="387" dataDxfId="385" headerRowBorderDxfId="386" tableBorderDxfId="384" totalsRowBorderDxfId="383">
  <autoFilter ref="AN1:AN2" xr:uid="{00000000-0009-0000-0100-000034000000}"/>
  <tableColumns count="1">
    <tableColumn id="1" xr3:uid="{00000000-0010-0000-6A00-000001000000}" name="Demande_daction_souple_et_éfficace.Request_for_flexible_efficient_action" dataDxfId="382"/>
  </tableColumns>
  <tableStyleInfo name="TableStyleMedium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6B000000}" name="Demande_daction_du_gouvernement_contre_la_maladie.Request_for_responsive_government_action_against_the_disease" displayName="Demande_daction_du_gouvernement_contre_la_maladie.Request_for_responsive_government_action_against_the_disease" ref="AO1:AO2" totalsRowShown="0" headerRowDxfId="381" dataDxfId="380" tableBorderDxfId="379">
  <autoFilter ref="AO1:AO2" xr:uid="{00000000-0009-0000-0100-000035000000}"/>
  <tableColumns count="1">
    <tableColumn id="1" xr3:uid="{00000000-0010-0000-6B00-000001000000}" name="Demande_daction_du_gouvernement_contre_la_maladie.Request_for_responsive_government_action_against_the_disease" dataDxfId="378"/>
  </tableColumns>
  <tableStyleInfo name="TableStyleMedium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6C000000}" name="Suggestions_pour_activités_préparation_ou_activités_réponse_contre_la_maladie.Suggestions_about_preparedness_or_response_activities_pertaining_to_the_disease" displayName="Suggestions_pour_activités_préparation_ou_activités_réponse_contre_la_maladie.Suggestions_about_preparedness_or_response_activities_pertaining_to_the_disease" ref="AP1:AP10" totalsRowShown="0" headerRowDxfId="377" dataDxfId="376" tableBorderDxfId="375">
  <autoFilter ref="AP1:AP10" xr:uid="{00000000-0009-0000-0100-000036000000}"/>
  <tableColumns count="1">
    <tableColumn id="1" xr3:uid="{00000000-0010-0000-6C00-000001000000}" name="Suggestions_pour_activités_préparation_ou_activités_réponse_contre_la_maladie.Suggestions_about_preparedness_or_response_activities_pertaining_to_the_disease" dataDxfId="37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0A000000}" name="Remerciement_encouragement.Appreciation_encouragement.8" displayName="Remerciement_encouragement.Appreciation_encouragement.8" ref="R1:R4" totalsRowShown="0" headerRowDxfId="817" dataDxfId="815" headerRowBorderDxfId="816" tableBorderDxfId="814">
  <autoFilter ref="R1:R4" xr:uid="{00000000-0009-0000-0100-0000CF000000}"/>
  <tableColumns count="1">
    <tableColumn id="1" xr3:uid="{00000000-0010-0000-0A00-000001000000}" name="Remerciement_encouragement.Appreciation_encouragement.8" dataDxfId="813"/>
  </tableColumns>
  <tableStyleInfo name="TableStyleDark3"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6D000000}" name="Demande_de_mettre_fin_à_lépidémie.Request_to_stop_the_disease_outbreak" displayName="Demande_de_mettre_fin_à_lépidémie.Request_to_stop_the_disease_outbreak" ref="AQ1:AQ2" totalsRowShown="0" headerRowDxfId="373" dataDxfId="371" headerRowBorderDxfId="372" tableBorderDxfId="370" totalsRowBorderDxfId="369">
  <autoFilter ref="AQ1:AQ2" xr:uid="{00000000-0009-0000-0100-000037000000}"/>
  <tableColumns count="1">
    <tableColumn id="1" xr3:uid="{00000000-0010-0000-6D00-000001000000}" name="Demande_de_mettre_fin_à_lépidémie.Request_to_stop_the_disease_outbreak" dataDxfId="368"/>
  </tableColumns>
  <tableStyleInfo name="TableStyleMedium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6E000000}" name="Demande_de_former_ou_impliquer_certaines_personnes_ou_institutions.Request_to_train_or_involve_certain_people_or_institutions" displayName="Demande_de_former_ou_impliquer_certaines_personnes_ou_institutions.Request_to_train_or_involve_certain_people_or_institutions" ref="AR1:AR2" totalsRowShown="0" headerRowDxfId="367" dataDxfId="365" headerRowBorderDxfId="366" tableBorderDxfId="364" totalsRowBorderDxfId="363">
  <autoFilter ref="AR1:AR2" xr:uid="{00000000-0009-0000-0100-000038000000}"/>
  <tableColumns count="1">
    <tableColumn id="1" xr3:uid="{00000000-0010-0000-6E00-000001000000}" name="Demande_de_former_ou_impliquer_certaines_personnes_ou_institutions.Request_to_train_or_involve_certain_people_or_institutions" dataDxfId="362"/>
  </tableColumns>
  <tableStyleInfo name="TableStyleMedium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6F000000}" name="Autres_suggestions.Other_suggestions" displayName="Autres_suggestions.Other_suggestions" ref="AS1:AS2" totalsRowShown="0" headerRowDxfId="361" dataDxfId="359" headerRowBorderDxfId="360" tableBorderDxfId="358" totalsRowBorderDxfId="357">
  <autoFilter ref="AS1:AS2" xr:uid="{00000000-0009-0000-0100-000039000000}"/>
  <tableColumns count="1">
    <tableColumn id="1" xr3:uid="{00000000-0010-0000-6F00-000001000000}" name="Autres_suggestions.Other_suggestions" dataDxfId="356"/>
  </tableColumns>
  <tableStyleInfo name="TableStyleMedium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70000000}" name="Remerciement_pour_la_sensibilisation.Statement_of_thanks_for_health_promotion" displayName="Remerciement_pour_la_sensibilisation.Statement_of_thanks_for_health_promotion" ref="AW1:AW2" totalsRowShown="0" headerRowDxfId="355" dataDxfId="353" headerRowBorderDxfId="354" tableBorderDxfId="352" totalsRowBorderDxfId="351">
  <autoFilter ref="AW1:AW2" xr:uid="{00000000-0009-0000-0100-00003A000000}"/>
  <tableColumns count="1">
    <tableColumn id="1" xr3:uid="{00000000-0010-0000-7000-000001000000}" name="Remerciement_pour_la_sensibilisation.Statement_of_thanks_for_health_promotion" dataDxfId="350"/>
  </tableColumns>
  <tableStyleInfo name="TableStyleMedium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71000000}" name="Remerciement.Statement_of_thanks" displayName="Remerciement.Statement_of_thanks" ref="AX1:AX2" totalsRowShown="0" headerRowDxfId="349" dataDxfId="347" headerRowBorderDxfId="348" tableBorderDxfId="346" totalsRowBorderDxfId="345">
  <autoFilter ref="AX1:AX2" xr:uid="{00000000-0009-0000-0100-00003C000000}"/>
  <tableColumns count="1">
    <tableColumn id="1" xr3:uid="{00000000-0010-0000-7100-000001000000}" name="Remerciement.Statement_of_thanks" dataDxfId="344"/>
  </tableColumns>
  <tableStyleInfo name="TableStyleMedium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72000000}" name="Encouragement_pour_continuer_le_travail.Statement_of_encouragement_to_continue_the_work" displayName="Encouragement_pour_continuer_le_travail.Statement_of_encouragement_to_continue_the_work" ref="AY1:AY2" totalsRowShown="0" headerRowDxfId="343" dataDxfId="341" headerRowBorderDxfId="342" tableBorderDxfId="340" totalsRowBorderDxfId="339">
  <autoFilter ref="AY1:AY2" xr:uid="{00000000-0009-0000-0100-00003D000000}"/>
  <tableColumns count="1">
    <tableColumn id="1" xr3:uid="{00000000-0010-0000-7200-000001000000}" name="Encouragement_pour_continuer_le_travail.Statement_of_encouragement_to_continue_the_work" dataDxfId="338"/>
  </tableColumns>
  <tableStyleInfo name="TableStyleMedium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73000000}" name="Reconnaissance_du_travail.Statement_that_acknowledges_the_work" displayName="Reconnaissance_du_travail.Statement_that_acknowledges_the_work" ref="AZ1:AZ2" totalsRowShown="0" headerRowDxfId="337" dataDxfId="335" headerRowBorderDxfId="336" tableBorderDxfId="334" totalsRowBorderDxfId="333">
  <autoFilter ref="AZ1:AZ2" xr:uid="{00000000-0009-0000-0100-00003E000000}"/>
  <tableColumns count="1">
    <tableColumn id="1" xr3:uid="{00000000-0010-0000-7300-000001000000}" name="Reconnaissance_du_travail.Statement_that_acknowledges_the_work" dataDxfId="332"/>
  </tableColumns>
  <tableStyleInfo name="TableStyleMedium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74000000}" name="Signalement_de_menace.Statement_that_is_a_threat" displayName="Signalement_de_menace.Statement_that_is_a_threat" ref="BA1:BA4" totalsRowShown="0" headerRowDxfId="331" dataDxfId="329" headerRowBorderDxfId="330" tableBorderDxfId="328">
  <autoFilter ref="BA1:BA4" xr:uid="{00000000-0009-0000-0100-00003F000000}"/>
  <tableColumns count="1">
    <tableColumn id="1" xr3:uid="{00000000-0010-0000-7400-000001000000}" name="Signalement_de_menace.Statement_that_is_a_threat" dataDxfId="327"/>
  </tableColumns>
  <tableStyleInfo name="TableStyleMedium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75000000}" name="Commentaire_sur_exploitation_ou_abus_sexuel.Statement_about_sexual_exploitation_or_abuse" displayName="Commentaire_sur_exploitation_ou_abus_sexuel.Statement_about_sexual_exploitation_or_abuse" ref="BB1:BB2" totalsRowShown="0" headerRowDxfId="326" dataDxfId="324" headerRowBorderDxfId="325" tableBorderDxfId="323" totalsRowBorderDxfId="322">
  <autoFilter ref="BB1:BB2" xr:uid="{00000000-0009-0000-0100-000040000000}"/>
  <tableColumns count="1">
    <tableColumn id="1" xr3:uid="{00000000-0010-0000-7500-000001000000}" name="Commentaire_sur_exploitation_ou_abus_sexuel.Statement_about_sexual_exploitation_or_abuse" dataDxfId="321"/>
  </tableColumns>
  <tableStyleInfo name="TableStyleMedium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76000000}" name="Réclamation_plainte_sur_un_membre_de_la_réponse.Statement_that_is_a_complaint_about_a_specific_responder" displayName="Réclamation_plainte_sur_un_membre_de_la_réponse.Statement_that_is_a_complaint_about_a_specific_responder" ref="BC1:BC2" totalsRowShown="0" headerRowDxfId="320" dataDxfId="318" headerRowBorderDxfId="319" tableBorderDxfId="317" totalsRowBorderDxfId="316">
  <autoFilter ref="BC1:BC2" xr:uid="{00000000-0009-0000-0100-000063000000}"/>
  <tableColumns count="1">
    <tableColumn id="1" xr3:uid="{00000000-0010-0000-7600-000001000000}" name="Réclamation_plainte_sur_un_membre_de_la_réponse.Statement_that_is_a_complaint_about_a_specific_responder" dataDxfId="31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0B000000}" name="Eau_assainissement_et_hygiène_rco.Water_sanitation_hygiene_rbo" displayName="Eau_assainissement_et_hygiène_rco.Water_sanitation_hygiene_rbo" ref="T1:T5" totalsRowShown="0" headerRowDxfId="812" dataDxfId="811" tableBorderDxfId="810">
  <autoFilter ref="T1:T5" xr:uid="{00000000-0009-0000-0100-0000D0000000}"/>
  <tableColumns count="1">
    <tableColumn id="1" xr3:uid="{00000000-0010-0000-0B00-000001000000}" name="Eau_assainissement_et_hygiène_rco.Water_sanitation_hygiene_rbo" dataDxfId="809"/>
  </tableColumns>
  <tableStyleInfo name="TableStyleLight14"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7000000}" name="Corruption.Corruption" displayName="Corruption.Corruption" ref="BD1:BD2" totalsRowShown="0" headerRowDxfId="314" dataDxfId="313" tableBorderDxfId="312">
  <autoFilter ref="BD1:BD2" xr:uid="{00000000-0009-0000-0100-00006D000000}"/>
  <tableColumns count="1">
    <tableColumn id="1" xr3:uid="{00000000-0010-0000-7700-000001000000}" name="Corruption.Corruption" dataDxfId="311"/>
  </tableColumns>
  <tableStyleInfo name="TableStyleMedium2"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8000000}" name="Refus.Refused.2" displayName="Refus.Refused.2" ref="E1:E2" totalsRowShown="0" headerRowDxfId="310" dataDxfId="308" headerRowBorderDxfId="309" tableBorderDxfId="307">
  <autoFilter ref="E1:E2" xr:uid="{00000000-0009-0000-0100-000076000000}"/>
  <tableColumns count="1">
    <tableColumn id="1" xr3:uid="{00000000-0010-0000-7800-000001000000}" name="Refus.Refused.2" dataDxfId="306"/>
  </tableColumns>
  <tableStyleInfo name="TableStyleMedium2"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9000000}" name="Tableau120" displayName="Tableau120" ref="AV1:AV2" totalsRowShown="0" headerRowDxfId="305" dataDxfId="303" headerRowBorderDxfId="304">
  <autoFilter ref="AV1:AV2" xr:uid="{00000000-0009-0000-0100-000078000000}"/>
  <tableColumns count="1">
    <tableColumn id="1" xr3:uid="{00000000-0010-0000-7900-000001000000}" name="Refus_de_sensibilisation.Refusal_of_awareness_raising" dataDxfId="302"/>
  </tableColumns>
  <tableStyleInfo name="TableStyleMedium2"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7A000000}" name="Ameliorer_les_enterrements.Improve_burials" displayName="Ameliorer_les_enterrements.Improve_burials" ref="AT1:AT2" totalsRowShown="0" headerRowDxfId="301" dataDxfId="299" headerRowBorderDxfId="300">
  <autoFilter ref="AT1:AT2" xr:uid="{00000000-0009-0000-0100-0000C1000000}"/>
  <tableColumns count="1">
    <tableColumn id="1" xr3:uid="{00000000-0010-0000-7A00-000001000000}" name="Ameliorer_les_enterrements.Improve_burials" dataDxfId="298"/>
  </tableColumns>
  <tableStyleInfo name="TableStyleLight14"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7B000000}" name="Questions_sur_les_enterrements.Questions_about_burials" displayName="Questions_sur_les_enterrements.Questions_about_burials" ref="AJ1:AJ2" totalsRowShown="0" headerRowDxfId="297" dataDxfId="296" tableBorderDxfId="295">
  <autoFilter ref="AJ1:AJ2" xr:uid="{00000000-0009-0000-0100-0000D7000000}"/>
  <tableColumns count="1">
    <tableColumn id="1" xr3:uid="{00000000-0010-0000-7B00-000001000000}" name="Questions_sur_les_enterrements.Questions_about_burials" dataDxfId="294"/>
  </tableColumns>
  <tableStyleInfo name="TableStyleMedium2"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00000000-000C-0000-FFFF-FFFF7C000000}" name="Observations_croyances_sur_les_enterrements.Observations_rumours_about_burials" displayName="Observations_croyances_sur_les_enterrements.Observations_rumours_about_burials" ref="W1:W2" totalsRowShown="0" headerRowDxfId="293" dataDxfId="292" tableBorderDxfId="291">
  <autoFilter ref="W1:W2" xr:uid="{00000000-0009-0000-0100-0000DC000000}"/>
  <tableColumns count="1">
    <tableColumn id="1" xr3:uid="{00000000-0010-0000-7C00-000001000000}" name="Observations_croyances_sur_les_enterrements.Observations_rumours_about_burials" dataDxfId="290"/>
  </tableColumns>
  <tableStyleInfo name="TableStyleMedium2"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00000000-000C-0000-FFFF-FFFF7D000000}" name="Suggestions_sur_les_personnes_guéries.Survivour_related_suggestions" displayName="Suggestions_sur_les_personnes_guéries.Survivour_related_suggestions" ref="AU1:AU2" totalsRowShown="0" headerRowDxfId="289" dataDxfId="288" tableBorderDxfId="287">
  <autoFilter ref="AU1:AU2" xr:uid="{00000000-0009-0000-0100-0000DD000000}"/>
  <tableColumns count="1">
    <tableColumn id="1" xr3:uid="{00000000-0010-0000-7D00-000001000000}" name="Suggestions_sur_les_personnes_guéries.Survivour_related_suggestions" dataDxfId="286"/>
  </tableColumns>
  <tableStyleInfo name="TableStyleMedium2"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7E000000}" name="Tableau139" displayName="Tableau139" ref="AK1:AK3" totalsRowShown="0" headerRowDxfId="285" dataDxfId="283" headerRowBorderDxfId="284" tableBorderDxfId="282">
  <autoFilter ref="AK1:AK3" xr:uid="{00000000-0009-0000-0100-00008B000000}"/>
  <tableColumns count="1">
    <tableColumn id="1" xr3:uid="{00000000-0010-0000-7E00-000001000000}" name="Tellement d’attention sur Covid – So much focus on Covid" dataDxfId="281"/>
  </tableColumns>
  <tableStyleInfo name="TableStyleMedium2"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7F000000}" name="Tableau45" displayName="Tableau45" ref="AI1:AI2" totalsRowShown="0" headerRowDxfId="280" dataDxfId="278" headerRowBorderDxfId="279">
  <autoFilter ref="AI1:AI2" xr:uid="{00000000-0009-0000-0100-00002D000000}"/>
  <tableColumns count="1">
    <tableColumn id="1" xr3:uid="{00000000-0010-0000-7F00-000001000000}" name="Tellement_d_attention_sur_Covid.So_much_focus_on_Covid" dataDxfId="277"/>
  </tableColumns>
  <tableStyleInfo name="TableStyleLight2"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80000000}" name="Table44" displayName="Table44" ref="AS2:AV3" totalsRowShown="0" headerRowDxfId="276" dataDxfId="275">
  <autoFilter ref="AS2:AV3" xr:uid="{00000000-0009-0000-0100-00002B000000}"/>
  <tableColumns count="4">
    <tableColumn id="1" xr3:uid="{00000000-0010-0000-8000-000001000000}" name="Merci_aux_soins_de_santé.Thanks_for_the_health_care" dataDxfId="274"/>
    <tableColumn id="2" xr3:uid="{00000000-0010-0000-8000-000002000000}" name="Merci_pour_la_sensibilisation.Thanks_for_the_health_promotion" dataDxfId="273"/>
    <tableColumn id="3" xr3:uid="{00000000-0010-0000-8000-000003000000}" name="Merci_sans_spécification.Thanks_no_specification" dataDxfId="272"/>
    <tableColumn id="4" xr3:uid="{00000000-0010-0000-8000-000004000000}" name="Encouragement.Encouragement" dataDxfId="27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0C000000}" name="Eau_assainissement_et_hygiène_q.Water_sanitation_hygiene_q" displayName="Eau_assainissement_et_hygiène_q.Water_sanitation_hygiene_q" ref="U1:U5" totalsRowShown="0" headerRowDxfId="808" dataDxfId="807" tableBorderDxfId="806">
  <autoFilter ref="U1:U5" xr:uid="{00000000-0009-0000-0100-0000D1000000}"/>
  <tableColumns count="1">
    <tableColumn id="1" xr3:uid="{00000000-0010-0000-0C00-000001000000}" name="Eau_assainissement_et_hygiène_q.Water_sanitation_hygiene_q" dataDxfId="805"/>
  </tableColumns>
  <tableStyleInfo name="TableStyleMedium7"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81000000}" name="Ebola.Ebola" displayName="Ebola.Ebola" ref="A2:A8" totalsRowShown="0" headerRowDxfId="270" dataDxfId="269">
  <autoFilter ref="A2:A8" xr:uid="{00000000-0009-0000-0100-000041000000}"/>
  <tableColumns count="1">
    <tableColumn id="1" xr3:uid="{00000000-0010-0000-8100-000001000000}" name="Ebola.Ebola" dataDxfId="268"/>
  </tableColumns>
  <tableStyleInfo name="TableStyleMedium27"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82000000}" name="Table268" displayName="Table268" ref="B2:B13" totalsRowShown="0" headerRowDxfId="267" dataDxfId="266">
  <autoFilter ref="B2:B13" xr:uid="{00000000-0009-0000-0100-000043000000}"/>
  <sortState xmlns:xlrd2="http://schemas.microsoft.com/office/spreadsheetml/2017/richdata2" ref="B3:B13">
    <sortCondition ref="B3"/>
  </sortState>
  <tableColumns count="1">
    <tableColumn id="1" xr3:uid="{00000000-0010-0000-8200-000001000000}" name="Rumeur_croyance_observation.Rumors_beliefs_observations" dataDxfId="265"/>
  </tableColumns>
  <tableStyleInfo name="TableStyleLight2"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83000000}" name="Table369" displayName="Table369" ref="C2:C12" totalsRowShown="0" headerRowDxfId="264" dataDxfId="263">
  <autoFilter ref="C2:C12" xr:uid="{00000000-0009-0000-0100-000044000000}"/>
  <sortState xmlns:xlrd2="http://schemas.microsoft.com/office/spreadsheetml/2017/richdata2" ref="C3:C12">
    <sortCondition ref="C3"/>
  </sortState>
  <tableColumns count="1">
    <tableColumn id="1" xr3:uid="{00000000-0010-0000-8300-000001000000}" name="Question.Question" dataDxfId="262"/>
  </tableColumns>
  <tableStyleInfo name="TableStyleLight3"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84000000}" name="Table470" displayName="Table470" ref="D2:D10" totalsRowShown="0" headerRowDxfId="261" dataDxfId="260">
  <autoFilter ref="D2:D10" xr:uid="{00000000-0009-0000-0100-000045000000}"/>
  <sortState xmlns:xlrd2="http://schemas.microsoft.com/office/spreadsheetml/2017/richdata2" ref="D3:D10">
    <sortCondition ref="D3"/>
  </sortState>
  <tableColumns count="1">
    <tableColumn id="1" xr3:uid="{00000000-0010-0000-8400-000001000000}" name="Suggestion_demande.Suggestion_request" dataDxfId="259"/>
  </tableColumns>
  <tableStyleInfo name="TableStyleLight7"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85000000}" name="Table571" displayName="Table571" ref="E2:E9" totalsRowShown="0" headerRowDxfId="258" dataDxfId="257">
  <autoFilter ref="E2:E9" xr:uid="{00000000-0009-0000-0100-000046000000}"/>
  <sortState xmlns:xlrd2="http://schemas.microsoft.com/office/spreadsheetml/2017/richdata2" ref="E3:E9">
    <sortCondition ref="E3"/>
  </sortState>
  <tableColumns count="1">
    <tableColumn id="1" xr3:uid="{00000000-0010-0000-8500-000001000000}" name="Refus.Refused" dataDxfId="256"/>
  </tableColumns>
  <tableStyleInfo name="TableStyleLight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86000000}" name="Table672" displayName="Table672" ref="F2:F7" totalsRowShown="0" headerRowDxfId="255" dataDxfId="254">
  <autoFilter ref="F2:F7" xr:uid="{00000000-0009-0000-0100-000047000000}"/>
  <sortState xmlns:xlrd2="http://schemas.microsoft.com/office/spreadsheetml/2017/richdata2" ref="F3:F7">
    <sortCondition ref="F3"/>
  </sortState>
  <tableColumns count="1">
    <tableColumn id="1" xr3:uid="{00000000-0010-0000-8600-000001000000}" name="Remerciement_encouragement.Appreciation_encouragement" dataDxfId="253"/>
  </tableColumns>
  <tableStyleInfo name="TableStyleLight1"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87000000}" name="Table773" displayName="Table773" ref="P2:P10" totalsRowShown="0" headerRowDxfId="252" dataDxfId="251">
  <autoFilter ref="P2:P10" xr:uid="{00000000-0009-0000-0100-000048000000}"/>
  <tableColumns count="1">
    <tableColumn id="1" xr3:uid="{00000000-0010-0000-8700-000001000000}" name="Critique_observation_de_la_riposte.Critique_observation_of_the_response" dataDxfId="250"/>
  </tableColumns>
  <tableStyleInfo name="TableStyleLight2"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88000000}" name="Table874" displayName="Table874" ref="L2:L5" totalsRowShown="0" headerRowDxfId="249" dataDxfId="248">
  <autoFilter ref="L2:L5" xr:uid="{00000000-0009-0000-0100-000049000000}"/>
  <tableColumns count="1">
    <tableColumn id="1" xr3:uid="{00000000-0010-0000-8800-000001000000}" name="Critiques_ou_observations_du_système_de_santé.Critiques_or_observations_of_health_system" dataDxfId="247"/>
  </tableColumns>
  <tableStyleInfo name="TableStyleLight2"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89000000}" name="Table975" displayName="Table975" ref="Q2:Q6" totalsRowShown="0" headerRowDxfId="246" dataDxfId="245">
  <autoFilter ref="Q2:Q6" xr:uid="{00000000-0009-0000-0100-00004A000000}"/>
  <tableColumns count="1">
    <tableColumn id="1" xr3:uid="{00000000-0010-0000-8900-000001000000}" name="Ebola_caractéristiques_et_conséquences.Ebola_characteristics_and_consequences" dataDxfId="244"/>
  </tableColumns>
  <tableStyleInfo name="TableStyleLight2"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8A000000}" name="Table1076" displayName="Table1076" ref="N2:N3" totalsRowShown="0" headerRowDxfId="243" dataDxfId="242">
  <autoFilter ref="N2:N3" xr:uid="{00000000-0009-0000-0100-00004B000000}"/>
  <tableColumns count="1">
    <tableColumn id="1" xr3:uid="{00000000-0010-0000-8A00-000001000000}" name="Ebola_est_business_organisé.Ebola_is_organized_business" dataDxfId="241"/>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0D000000}" name="Eau_assainissement_et_hygiène_r.Water_sanitation_hygiene_r" displayName="Eau_assainissement_et_hygiène_r.Water_sanitation_hygiene_r" ref="W1:W2" totalsRowShown="0" headerRowDxfId="804" dataDxfId="803">
  <autoFilter ref="W1:W2" xr:uid="{00000000-0009-0000-0100-0000D2000000}"/>
  <tableColumns count="1">
    <tableColumn id="1" xr3:uid="{00000000-0010-0000-0D00-000001000000}" name="Eau_assainissement_et_hygiène_r.Water_sanitation_hygiene_r" dataDxfId="802"/>
  </tableColumns>
  <tableStyleInfo name="TableStyleMedium7"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8B000000}" name="Table1177" displayName="Table1177" ref="M2:M6" totalsRowShown="0" headerRowDxfId="240" dataDxfId="239">
  <autoFilter ref="M2:M6" xr:uid="{00000000-0009-0000-0100-00004C000000}"/>
  <tableColumns count="1">
    <tableColumn id="1" xr3:uid="{00000000-0010-0000-8B00-000001000000}" name="Ebola_est_un_complot_du_gouvernement_ou_des_autres.Ebola_is_a_scheme_of_government_or_others" dataDxfId="238"/>
  </tableColumns>
  <tableStyleInfo name="TableStyleLight2"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8C000000}" name="Table1278" displayName="Table1278" ref="I2:I3" totalsRowShown="0" headerRowDxfId="237" dataDxfId="236">
  <autoFilter ref="I2:I3" xr:uid="{00000000-0009-0000-0100-00004D000000}"/>
  <tableColumns count="1">
    <tableColumn id="1" xr3:uid="{00000000-0010-0000-8C00-000001000000}" name="Ebola_n_existe_pas.Ebola_does_not_exist" dataDxfId="235"/>
  </tableColumns>
  <tableStyleInfo name="TableStyleLight2"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8D000000}" name="Table1379" displayName="Table1379" ref="K2:K3" totalsRowShown="0" headerRowDxfId="234" dataDxfId="233">
  <autoFilter ref="K2:K3" xr:uid="{00000000-0009-0000-0100-00004E000000}"/>
  <tableColumns count="1">
    <tableColumn id="1" xr3:uid="{00000000-0010-0000-8D00-000001000000}" name="Ebola_ne_se_guérit_pas_entraine_toujours_la_mort.Ebola_has_no_cure_always_results_in_death" dataDxfId="232"/>
  </tableColumns>
  <tableStyleInfo name="TableStyleLight2"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8E000000}" name="Table1480" displayName="Table1480" ref="J2:J4" totalsRowShown="0" headerRowDxfId="231" dataDxfId="230">
  <autoFilter ref="J2:J4" xr:uid="{00000000-0009-0000-0100-00004F000000}"/>
  <tableColumns count="1">
    <tableColumn id="1" xr3:uid="{00000000-0010-0000-8E00-000001000000}" name="Origine_d_Ebola.Ebola_causes" dataDxfId="229"/>
  </tableColumns>
  <tableStyleInfo name="TableStyleLight2"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8F000000}" name="Table1581" displayName="Table1581" ref="H2:H5" totalsRowShown="0" headerRowDxfId="228" dataDxfId="227">
  <autoFilter ref="H2:H5" xr:uid="{00000000-0009-0000-0100-000050000000}"/>
  <tableColumns count="1">
    <tableColumn id="1" xr3:uid="{00000000-0010-0000-8F00-000001000000}" name="Problèmes_avec_EDS.Problems_with_SDB" dataDxfId="226"/>
  </tableColumns>
  <tableStyleInfo name="TableStyleLight2"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90000000}" name="Table1682" displayName="Table1682" ref="O2:O5" totalsRowShown="0" headerRowDxfId="225" dataDxfId="224">
  <autoFilter ref="O2:O5" xr:uid="{00000000-0009-0000-0100-000051000000}"/>
  <tableColumns count="1">
    <tableColumn id="1" xr3:uid="{00000000-0010-0000-9000-000001000000}" name="Suspicions_à_propos_de_la_vaccin_et_non_acceptation.Vaccine_suspicions_and_non_acceptance" dataDxfId="223"/>
  </tableColumns>
  <tableStyleInfo name="TableStyleLight2"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91000000}" name="Table1783" displayName="Table1783" ref="R2:R7" totalsRowShown="0" headerRowDxfId="222" dataDxfId="221">
  <autoFilter ref="R2:R7" xr:uid="{00000000-0009-0000-0100-000052000000}"/>
  <tableColumns count="1">
    <tableColumn id="1" xr3:uid="{00000000-0010-0000-9100-000001000000}" name="Autres_rumeurs_croyances_observations.Other_rumors_beliefs_observations" dataDxfId="220"/>
  </tableColumns>
  <tableStyleInfo name="TableStyleLight2"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92000000}" name="Table1884" displayName="Table1884" ref="V2:V3" totalsRowShown="0" headerRowDxfId="219" dataDxfId="218">
  <autoFilter ref="V2:V3" xr:uid="{00000000-0009-0000-0100-000053000000}"/>
  <tableColumns count="1">
    <tableColumn id="1" xr3:uid="{00000000-0010-0000-9200-000001000000}" name="Comportements_pour_la_prévention_d_Ebola.EVD_protective_behaviors" dataDxfId="217"/>
  </tableColumns>
  <tableStyleInfo name="TableStyleLight3"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93000000}" name="Table1985" displayName="Table1985" ref="T2:T5" totalsRowShown="0" headerRowDxfId="216" dataDxfId="215">
  <autoFilter ref="T2:T5" xr:uid="{00000000-0009-0000-0100-000054000000}"/>
  <tableColumns count="1">
    <tableColumn id="1" xr3:uid="{00000000-0010-0000-9300-000001000000}" name="Diagnostique_traitement_CTE_système_santé.Diagnosis_treatment_ETC_health_system" dataDxfId="214"/>
  </tableColumns>
  <tableStyleInfo name="TableStyleLight3"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94000000}" name="Table2086" displayName="Table2086" ref="U2:U8" totalsRowShown="0" headerRowDxfId="213" dataDxfId="212">
  <autoFilter ref="U2:U8" xr:uid="{00000000-0009-0000-0100-000055000000}"/>
  <tableColumns count="1">
    <tableColumn id="1" xr3:uid="{00000000-0010-0000-9400-000001000000}" name="Ebola_et_ses_conséquences.Ebola_and_its_consequences" dataDxfId="211"/>
  </tableColumns>
  <tableStyleInfo name="TableStyleLight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0E000000}" name="Sureté_sécurité_rco.Safety_security_rbo" displayName="Sureté_sécurité_rco.Safety_security_rbo" ref="Z1:Z2" totalsRowShown="0" headerRowDxfId="801" dataDxfId="800">
  <autoFilter ref="Z1:Z2" xr:uid="{00000000-0009-0000-0100-0000D3000000}"/>
  <tableColumns count="1">
    <tableColumn id="1" xr3:uid="{00000000-0010-0000-0E00-000001000000}" name="Sureté_sécurité_rco.Safety_security_rbo" dataDxfId="799"/>
  </tableColumns>
  <tableStyleInfo name="TableStyleMedium2"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95000000}" name="Table2187" displayName="Table2187" ref="X2:X3" totalsRowShown="0" headerRowDxfId="210" dataDxfId="209">
  <autoFilter ref="X2:X3" xr:uid="{00000000-0009-0000-0100-000056000000}"/>
  <tableColumns count="1">
    <tableColumn id="1" xr3:uid="{00000000-0010-0000-9500-000001000000}" name="Écoles_et_enfants.Schools_or_children" dataDxfId="208"/>
  </tableColumns>
  <tableStyleInfo name="TableStyleLight3"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96000000}" name="Table2288" displayName="Table2288" ref="S2:S3" totalsRowShown="0" headerRowDxfId="207" dataDxfId="206">
  <autoFilter ref="S2:S3" xr:uid="{00000000-0009-0000-0100-000057000000}"/>
  <tableColumns count="1">
    <tableColumn id="1" xr3:uid="{00000000-0010-0000-9600-000001000000}" name="Enterrements.Burials" dataDxfId="205"/>
  </tableColumns>
  <tableStyleInfo name="TableStyleLight3"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97000000}" name="Table2389" displayName="Table2389" ref="W2:W7" totalsRowShown="0" headerRowDxfId="204" dataDxfId="203">
  <autoFilter ref="W2:W7" xr:uid="{00000000-0009-0000-0100-000058000000}"/>
  <tableColumns count="1">
    <tableColumn id="1" xr3:uid="{00000000-0010-0000-9700-000001000000}" name="Processus_de_riposte.Response_processes" dataDxfId="202"/>
  </tableColumns>
  <tableStyleInfo name="TableStyleLight3"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98000000}" name="Table2691" displayName="Table2691" ref="Y2:Y3" totalsRowShown="0" headerRowDxfId="201" dataDxfId="200">
  <autoFilter ref="Y2:Y3" xr:uid="{00000000-0009-0000-0100-00005A000000}"/>
  <tableColumns count="1">
    <tableColumn id="1" xr3:uid="{00000000-0010-0000-9800-000001000000}" name="Transmission.Transmission" dataDxfId="199"/>
  </tableColumns>
  <tableStyleInfo name="TableStyleLight3"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99000000}" name="Table2792" displayName="Table2792" ref="Z2:Z6" totalsRowShown="0" headerRowDxfId="198" dataDxfId="197">
  <autoFilter ref="Z2:Z6" xr:uid="{00000000-0009-0000-0100-00005B000000}"/>
  <tableColumns count="1">
    <tableColumn id="1" xr3:uid="{00000000-0010-0000-9900-000001000000}" name="Vaccin.Vaccine" dataDxfId="196"/>
  </tableColumns>
  <tableStyleInfo name="TableStyleLight3"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9A000000}" name="Table2893" displayName="Table2893" ref="AB2:AB7" totalsRowShown="0" headerRowDxfId="195" dataDxfId="193" headerRowBorderDxfId="194">
  <autoFilter ref="AB2:AB7" xr:uid="{00000000-0009-0000-0100-00005C000000}"/>
  <tableColumns count="1">
    <tableColumn id="1" xr3:uid="{00000000-0010-0000-9A00-000001000000}" name="Autre_questions.Other_questions" dataDxfId="192"/>
  </tableColumns>
  <tableStyleInfo name="TableStyleLight3" showFirstColumn="0"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9B000000}" name="Table2994" displayName="Table2994" ref="AF2:AF12" totalsRowShown="0" headerRowDxfId="191" dataDxfId="190">
  <autoFilter ref="AF2:AF12" xr:uid="{00000000-0009-0000-0100-00005D000000}"/>
  <tableColumns count="1">
    <tableColumn id="1" xr3:uid="{00000000-0010-0000-9B00-000001000000}" name="Processus_de_riposte_suggestions.Response_process_suggestions" dataDxfId="189"/>
  </tableColumns>
  <tableStyleInfo name="TableStyleLight7" showFirstColumn="0"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9C000000}" name="Table3095" displayName="Table3095" ref="AG2:AG7" totalsRowShown="0" headerRowDxfId="188" dataDxfId="187">
  <autoFilter ref="AG2:AG7" xr:uid="{00000000-0009-0000-0100-00005E000000}"/>
  <tableColumns count="1">
    <tableColumn id="1" xr3:uid="{00000000-0010-0000-9C00-000001000000}" name="Améliorer_les_enterrements.Improve_burials" dataDxfId="186"/>
  </tableColumns>
  <tableStyleInfo name="TableStyleLight7" showFirstColumn="0"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9D000000}" name="Table3196" displayName="Table3196" ref="AD2:AD6" totalsRowShown="0" headerRowDxfId="185" dataDxfId="184">
  <autoFilter ref="AD2:AD6" xr:uid="{00000000-0009-0000-0100-00005F000000}"/>
  <tableColumns count="1">
    <tableColumn id="1" xr3:uid="{00000000-0010-0000-9D00-000001000000}" name="Améliorer_les_soins_de_santé.Improve_health_care" dataDxfId="183"/>
  </tableColumns>
  <tableStyleInfo name="TableStyleLight7" showFirstColumn="0"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9E000000}" name="Table3297" displayName="Table3297" ref="AC2:AC4" totalsRowShown="0" headerRowDxfId="182" dataDxfId="181">
  <autoFilter ref="AC2:AC4" xr:uid="{00000000-0009-0000-0100-000060000000}"/>
  <tableColumns count="1">
    <tableColumn id="1" xr3:uid="{00000000-0010-0000-9E00-000001000000}" name="Élargir_ou_modifier_le_programme_de_vaccination.Expand_or_modify_vaccination_program" dataDxfId="180"/>
  </tableColumns>
  <tableStyleInfo name="TableStyleLight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0F000000}" name="Sureté_sécurité_q.Safety_security_q" displayName="Sureté_sécurité_q.Safety_security_q" ref="AA1:AA2" totalsRowShown="0" headerRowDxfId="798" dataDxfId="797">
  <autoFilter ref="AA1:AA2" xr:uid="{00000000-0009-0000-0100-0000D4000000}"/>
  <tableColumns count="1">
    <tableColumn id="1" xr3:uid="{00000000-0010-0000-0F00-000001000000}" name="Sureté_sécurité_q.Safety_security_q" dataDxfId="796"/>
  </tableColumns>
  <tableStyleInfo name="TableStyleMedium2" showFirstColumn="0"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9F000000}" name="Table3398" displayName="Table3398" ref="AE2:AE3" totalsRowShown="0" headerRowDxfId="179" dataDxfId="178">
  <autoFilter ref="AE2:AE3" xr:uid="{00000000-0009-0000-0100-000061000000}"/>
  <tableColumns count="1">
    <tableColumn id="1" xr3:uid="{00000000-0010-0000-9F00-000001000000}" name="Encourager_le_lavage_des_mains.Encourage_hand_washing" dataDxfId="177"/>
  </tableColumns>
  <tableStyleInfo name="TableStyleLight7" showFirstColumn="0"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A0000000}" name="Table3499" displayName="Table3499" ref="AH2:AH6" totalsRowShown="0" headerRowDxfId="176" dataDxfId="175">
  <autoFilter ref="AH2:AH6" xr:uid="{00000000-0009-0000-0100-000062000000}"/>
  <tableColumns count="1">
    <tableColumn id="1" xr3:uid="{00000000-0010-0000-A000-000001000000}" name="Sensibilisation_sur_Ebola.Community_health_promotion" dataDxfId="174"/>
  </tableColumns>
  <tableStyleInfo name="TableStyleLight7" showFirstColumn="0"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A1000000}" name="Table36101" displayName="Table36101" ref="AJ2:AJ6" totalsRowShown="0" headerRowDxfId="173" dataDxfId="171" headerRowBorderDxfId="172">
  <autoFilter ref="AJ2:AJ6" xr:uid="{00000000-0009-0000-0100-000064000000}"/>
  <tableColumns count="1">
    <tableColumn id="1" xr3:uid="{00000000-0010-0000-A100-000001000000}" name="Autres_suggestions_ou_demandes.Other_suggestions_or_requests" dataDxfId="170"/>
  </tableColumns>
  <tableStyleInfo name="TableStyleLight7" showFirstColumn="0"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A2000000}" name="Table37102" displayName="Table37102" ref="AM2:AM3" totalsRowShown="0" headerRowDxfId="169" dataDxfId="168">
  <autoFilter ref="AM2:AM3" xr:uid="{00000000-0009-0000-0100-000065000000}"/>
  <tableColumns count="1">
    <tableColumn id="1" xr3:uid="{00000000-0010-0000-A200-000001000000}" name="Complot_du_gouvernement_ou_autres_refus.Scheme_of_government_or_others_refuse" dataDxfId="167"/>
  </tableColumns>
  <tableStyleInfo name="TableStyleLight5" showFirstColumn="0"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A3000000}" name="Table38103" displayName="Table38103" ref="AK2:AK3" totalsRowShown="0" headerRowDxfId="166" dataDxfId="165">
  <autoFilter ref="AK2:AK3" xr:uid="{00000000-0009-0000-0100-000066000000}"/>
  <tableColumns count="1">
    <tableColumn id="1" xr3:uid="{00000000-0010-0000-A300-000001000000}" name="Déni_de_l_épidémie_Ebola.Denial_of_EVD_outbreak" dataDxfId="164"/>
  </tableColumns>
  <tableStyleInfo name="TableStyleLight5" showFirstColumn="0"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A4000000}" name="Table39104" displayName="Table39104" ref="AP2:AP3" totalsRowShown="0" headerRowDxfId="163" dataDxfId="162">
  <autoFilter ref="AP2:AP3" xr:uid="{00000000-0009-0000-0100-000067000000}"/>
  <tableColumns count="1">
    <tableColumn id="1" xr3:uid="{00000000-0010-0000-A400-000001000000}" name="Inquiétudes_de_sécurité.Security_concerns" dataDxfId="161"/>
  </tableColumns>
  <tableStyleInfo name="TableStyleLight5" showFirstColumn="0"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A5000000}" name="Table40105" displayName="Table40105" ref="AN2:AN3" totalsRowShown="0" headerRowDxfId="160" dataDxfId="159">
  <autoFilter ref="AN2:AN3" xr:uid="{00000000-0009-0000-0100-000068000000}"/>
  <tableColumns count="1">
    <tableColumn id="1" xr3:uid="{00000000-0010-0000-A500-000001000000}" name="Manque_de_confiance_en_la_riposte.Lack_of_trust_in_the_response" dataDxfId="158"/>
  </tableColumns>
  <tableStyleInfo name="TableStyleLight5" showFirstColumn="0"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A6000000}" name="Table41106" displayName="Table41106" ref="AO2:AO3" totalsRowShown="0" headerRowDxfId="157" dataDxfId="156">
  <autoFilter ref="AO2:AO3" xr:uid="{00000000-0009-0000-0100-000069000000}"/>
  <tableColumns count="1">
    <tableColumn id="1" xr3:uid="{00000000-0010-0000-A600-000001000000}" name="Motivations_financières.Financial_motivations" dataDxfId="155"/>
  </tableColumns>
  <tableStyleInfo name="TableStyleLight5" showFirstColumn="0"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A7000000}" name="Table42107" displayName="Table42107" ref="AL2:AL3" totalsRowShown="0" headerRowDxfId="154" dataDxfId="153">
  <autoFilter ref="AL2:AL3" xr:uid="{00000000-0009-0000-0100-00006A000000}"/>
  <tableColumns count="1">
    <tableColumn id="1" xr3:uid="{00000000-0010-0000-A700-000001000000}" name="Volontaires_chassés.Chased_volunteers_away" dataDxfId="152"/>
  </tableColumns>
  <tableStyleInfo name="TableStyleLight5" showFirstColumn="0"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A8000000}" name="Table43108" displayName="Table43108" ref="AQ2:AQ3" totalsRowShown="0" headerRowDxfId="151" dataDxfId="149" headerRowBorderDxfId="150">
  <autoFilter ref="AQ2:AQ3" xr:uid="{00000000-0009-0000-0100-00006B000000}"/>
  <tableColumns count="1">
    <tableColumn id="1" xr3:uid="{00000000-0010-0000-A800-000001000000}" name="Autre_refus.Other_Refusal" dataDxfId="148"/>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10000000}" name="Sureté_sécurité_s.Safety_security_s" displayName="Sureté_sécurité_s.Safety_security_s" ref="AB1:AB2" totalsRowShown="0" headerRowDxfId="795" dataDxfId="794">
  <autoFilter ref="AB1:AB2" xr:uid="{00000000-0009-0000-0100-0000D5000000}"/>
  <tableColumns count="1">
    <tableColumn id="1" xr3:uid="{00000000-0010-0000-1000-000001000000}" name="Sureté_sécurité_s.Safety_security_s" dataDxfId="793"/>
  </tableColumns>
  <tableStyleInfo name="TableStyleMedium2" showFirstColumn="0"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A9000000}" name="Table46109" displayName="Table46109" ref="AR2:AR3" totalsRowShown="0" headerRowDxfId="147" dataDxfId="146">
  <autoFilter ref="AR2:AR3" xr:uid="{00000000-0009-0000-0100-00006C000000}"/>
  <tableColumns count="1">
    <tableColumn id="1" xr3:uid="{00000000-0010-0000-A900-000001000000}" name="Merci_aux_équipes_EDS.Thanks_to_the_SDB_teams" dataDxfId="145"/>
  </tableColumns>
  <tableStyleInfo name="TableStyleLight1" showFirstColumn="0"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AA000000}" name="Table5" displayName="Table5" ref="AW2:AW3" totalsRowShown="0" headerRowDxfId="144" dataDxfId="143">
  <autoFilter ref="AW2:AW3" xr:uid="{00000000-0009-0000-0100-000005000000}"/>
  <tableColumns count="1">
    <tableColumn id="1" xr3:uid="{00000000-0010-0000-AA00-000001000000}" name="Signalement_de_menace_ou_violence.Description_of_threat_or_violence" dataDxfId="142"/>
  </tableColumns>
  <tableStyleInfo name="TableStyleMedium2" showFirstColumn="0"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AB000000}" name="Table6" displayName="Table6" ref="AX2:AX3" totalsRowShown="0" headerRowDxfId="141" dataDxfId="140">
  <autoFilter ref="AX2:AX3" xr:uid="{00000000-0009-0000-0100-000006000000}"/>
  <tableColumns count="1">
    <tableColumn id="1" xr3:uid="{00000000-0010-0000-AB00-000001000000}" name="Exploitation_ou_abus_sexuel.Sexual_exploitation_or_abuse" dataDxfId="139"/>
  </tableColumns>
  <tableStyleInfo name="TableStyleMedium2" showFirstColumn="0"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AC000000}" name="Table7" displayName="Table7" ref="G2:G5" totalsRowShown="0" headerRowDxfId="138" dataDxfId="137">
  <autoFilter ref="G2:G5" xr:uid="{00000000-0009-0000-0100-000007000000}"/>
  <tableColumns count="1">
    <tableColumn id="1" xr3:uid="{00000000-0010-0000-AC00-000001000000}" name="Commentaires_lies_a_surete_et_securite.Comments_related_to_safety_and_security" dataDxfId="136"/>
  </tableColumns>
  <tableStyleInfo name="TableStyleMedium2" showFirstColumn="0"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AD000000}" name="Table63" displayName="Table63" ref="AY2:AY3" totalsRowShown="0" headerRowDxfId="135" dataDxfId="134">
  <autoFilter ref="AY2:AY3" xr:uid="{00000000-0009-0000-0100-000002000000}"/>
  <tableColumns count="1">
    <tableColumn id="1" xr3:uid="{00000000-0010-0000-AD00-000001000000}" name="Réclamation_plainte_à_investiguer.Complaint_to_investigate" dataDxfId="133"/>
  </tableColumns>
  <tableStyleInfo name="TableStyleMedium2" showFirstColumn="0"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AE000000}" name="Tableau51" displayName="Tableau51" ref="AI2:AI5" totalsRowShown="0" headerRowDxfId="132" dataDxfId="131">
  <autoFilter ref="AI2:AI5" xr:uid="{00000000-0009-0000-0100-000033000000}"/>
  <tableColumns count="1">
    <tableColumn id="1" xr3:uid="{00000000-0010-0000-AE00-000001000000}" name="Besoin_d’autres_matériaux.Need_for_other_materials" dataDxfId="130"/>
  </tableColumns>
  <tableStyleInfo name="TableStyleLight21" showFirstColumn="0"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AF000000}" name="Tableau89" displayName="Tableau89" ref="AA2:AA4" totalsRowShown="0" headerRowDxfId="129" dataDxfId="128">
  <autoFilter ref="AA2:AA4" xr:uid="{00000000-0009-0000-0100-000059000000}"/>
  <tableColumns count="1">
    <tableColumn id="1" xr3:uid="{00000000-0010-0000-AF00-000001000000}" name="Tellement_d_attention_sur_Ebola.So_much_focus_on_Ebol" dataDxfId="127"/>
  </tableColumns>
  <tableStyleInfo name="TableStyleLight3" showFirstColumn="0"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B0000000}" name="Table249" displayName="Table249" ref="A1:A32" totalsRowShown="0" headerRowDxfId="126" dataDxfId="125">
  <autoFilter ref="A1:A32" xr:uid="{00000000-0009-0000-0100-000008000000}"/>
  <sortState xmlns:xlrd2="http://schemas.microsoft.com/office/spreadsheetml/2017/richdata2" ref="A2:A32">
    <sortCondition ref="A1:A32"/>
  </sortState>
  <tableColumns count="1">
    <tableColumn id="1" xr3:uid="{00000000-0010-0000-B000-000001000000}" name="Zones" dataDxfId="124"/>
  </tableColumns>
  <tableStyleInfo name="TableStyleMedium23" showFirstColumn="0"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B1000000}" name="Beni" displayName="Beni" ref="B1:B20" totalsRowShown="0" headerRowDxfId="123" dataDxfId="122">
  <autoFilter ref="B1:B20" xr:uid="{00000000-0009-0000-0100-000009000000}"/>
  <tableColumns count="1">
    <tableColumn id="1" xr3:uid="{00000000-0010-0000-B100-000001000000}" name="Beni" dataDxfId="121"/>
  </tableColumns>
  <tableStyleInfo name="TableStyleMedium5" showFirstColumn="0"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2000000}" name="Oicha" displayName="Oicha" ref="N1:N26" totalsRowShown="0" headerRowDxfId="120" dataDxfId="119">
  <autoFilter ref="N1:N26" xr:uid="{00000000-0009-0000-0100-00000A000000}"/>
  <tableColumns count="1">
    <tableColumn id="1" xr3:uid="{00000000-0010-0000-B200-000001000000}" name="Oicha" dataDxfId="118"/>
  </tableColumns>
  <tableStyleInfo name="TableStyleMedium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11000000}" name="Sureté_sécurité_r.Safety_security_r" displayName="Sureté_sécurité_r.Safety_security_r" ref="AC1:AC2" totalsRowShown="0" headerRowDxfId="792" dataDxfId="791">
  <autoFilter ref="AC1:AC2" xr:uid="{00000000-0009-0000-0100-0000D6000000}"/>
  <tableColumns count="1">
    <tableColumn id="1" xr3:uid="{00000000-0010-0000-1100-000001000000}" name="Sureté_sécurité_r.Safety_security_r" dataDxfId="790"/>
  </tableColumns>
  <tableStyleInfo name="TableStyleMedium2" showFirstColumn="0"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3000000}" name="Musienene" displayName="Musienene" ref="L1:L21" totalsRowShown="0" headerRowDxfId="117" dataDxfId="116">
  <autoFilter ref="L1:L21" xr:uid="{00000000-0009-0000-0100-00000B000000}"/>
  <tableColumns count="1">
    <tableColumn id="1" xr3:uid="{00000000-0010-0000-B300-000001000000}" name="Musienene" dataDxfId="115"/>
  </tableColumns>
  <tableStyleInfo name="TableStyleMedium4" showFirstColumn="0"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4000000}" name="Masereka" displayName="Masereka" ref="K1:K16" totalsRowShown="0" headerRowDxfId="114" dataDxfId="113">
  <autoFilter ref="K1:K16" xr:uid="{00000000-0009-0000-0100-00000C000000}"/>
  <tableColumns count="1">
    <tableColumn id="1" xr3:uid="{00000000-0010-0000-B400-000001000000}" name="Masereka" dataDxfId="112"/>
  </tableColumns>
  <tableStyleInfo name="TableStyleMedium6" showFirstColumn="0"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B5000000}" name="Mandima" displayName="Mandima" ref="J1:J16" totalsRowShown="0" headerRowDxfId="111" dataDxfId="109" headerRowBorderDxfId="110" tableBorderDxfId="108">
  <autoFilter ref="J1:J16" xr:uid="{00000000-0009-0000-0100-00000D000000}"/>
  <tableColumns count="1">
    <tableColumn id="1" xr3:uid="{00000000-0010-0000-B500-000001000000}" name="Mandima" dataDxfId="107"/>
  </tableColumns>
  <tableStyleInfo name="TableStyleMedium2" showFirstColumn="0"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B6000000}" name="Mabalako" displayName="Mabalako" ref="H1:H15" totalsRowShown="0" headerRowDxfId="106" dataDxfId="105">
  <autoFilter ref="H1:H15" xr:uid="{00000000-0009-0000-0100-00000E000000}"/>
  <tableColumns count="1">
    <tableColumn id="1" xr3:uid="{00000000-0010-0000-B600-000001000000}" name="Mabalako" dataDxfId="104"/>
  </tableColumns>
  <tableStyleInfo name="TableStyleMedium5" showFirstColumn="0" showLastColumn="0" showRowStripes="1"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B7000000}" name="Komanda" displayName="Komanda" ref="G1:G16" totalsRowShown="0" headerRowDxfId="103" dataDxfId="101" headerRowBorderDxfId="102" tableBorderDxfId="100">
  <autoFilter ref="G1:G16" xr:uid="{00000000-0009-0000-0100-00000F000000}"/>
  <tableColumns count="1">
    <tableColumn id="1" xr3:uid="{00000000-0010-0000-B700-000001000000}" name="Komanda" dataDxfId="99"/>
  </tableColumns>
  <tableStyleInfo name="TableStyleMedium3" showFirstColumn="0" showLastColumn="0" showRowStripes="1" showColumnStripes="0"/>
</table>
</file>

<file path=xl/tables/table1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B8000000}" name="Katwa" displayName="Katwa" ref="F1:F19" totalsRowShown="0" headerRowDxfId="98" dataDxfId="97">
  <autoFilter ref="F1:F19" xr:uid="{00000000-0009-0000-0100-000010000000}"/>
  <tableColumns count="1">
    <tableColumn id="1" xr3:uid="{00000000-0010-0000-B800-000001000000}" name="Katwa" dataDxfId="96"/>
  </tableColumns>
  <tableStyleInfo name="TableStyleMedium4" showFirstColumn="0" showLastColumn="0" showRowStripes="1" showColumnStripes="0"/>
</table>
</file>

<file path=xl/tables/table1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B9000000}" name="Kalunguta" displayName="Kalunguta" ref="E1:E20" totalsRowShown="0" headerRowDxfId="95" dataDxfId="94">
  <autoFilter ref="E1:E20" xr:uid="{00000000-0009-0000-0100-000011000000}"/>
  <tableColumns count="1">
    <tableColumn id="1" xr3:uid="{00000000-0010-0000-B900-000001000000}" name="Kalunguta" dataDxfId="93"/>
  </tableColumns>
  <tableStyleInfo name="TableStyleMedium6" showFirstColumn="0" showLastColumn="0" showRowStripes="1" showColumnStripes="0"/>
</table>
</file>

<file path=xl/tables/table1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BA000000}" name="Butembo" displayName="Butembo" ref="D1:D16" totalsRowShown="0" headerRowDxfId="92" dataDxfId="91">
  <autoFilter ref="D1:D16" xr:uid="{00000000-0009-0000-0100-000012000000}"/>
  <tableColumns count="1">
    <tableColumn id="1" xr3:uid="{00000000-0010-0000-BA00-000001000000}" name="Butembo" dataDxfId="90"/>
  </tableColumns>
  <tableStyleInfo name="TableStyleMedium2" showFirstColumn="0" showLastColumn="0" showRowStripes="1" showColumnStripes="0"/>
</table>
</file>

<file path=xl/tables/table1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BB000000}" name="Bunia" displayName="Bunia" ref="C1:C21" totalsRowShown="0" headerRowDxfId="89" dataDxfId="88">
  <autoFilter ref="C1:C21" xr:uid="{00000000-0009-0000-0100-000013000000}"/>
  <tableColumns count="1">
    <tableColumn id="1" xr3:uid="{00000000-0010-0000-BB00-000001000000}" name="Bunia" dataDxfId="87"/>
  </tableColumns>
  <tableStyleInfo name="TableStyleMedium7" showFirstColumn="0" showLastColumn="0" showRowStripes="1" showColumnStripes="0"/>
</table>
</file>

<file path=xl/tables/table1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BC000000}" name="Mambasa" displayName="Mambasa" ref="I1:I19" totalsRowShown="0" headerRowDxfId="86" dataDxfId="84" headerRowBorderDxfId="85" tableBorderDxfId="83">
  <autoFilter ref="I1:I19" xr:uid="{00000000-0009-0000-0100-000014000000}"/>
  <tableColumns count="1">
    <tableColumn id="1" xr3:uid="{00000000-0010-0000-BC00-000001000000}" name="Mambasa" dataDxfId="82"/>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12000000}" name="Autres_croyances_hors_santé.Other_beliefs_outside_health" displayName="Autres_croyances_hors_santé.Other_beliefs_outside_health" ref="AE1:AE3" totalsRowShown="0" headerRowDxfId="789" dataDxfId="788">
  <autoFilter ref="AE1:AE3" xr:uid="{00000000-0009-0000-0100-0000D8000000}"/>
  <tableColumns count="1">
    <tableColumn id="1" xr3:uid="{00000000-0010-0000-1200-000001000000}" name="Autres_croyances_hors_santé.Other_beliefs_outside_health" dataDxfId="787"/>
  </tableColumns>
  <tableStyleInfo name="TableStyleMedium2" showFirstColumn="0" showLastColumn="0" showRowStripes="1" showColumnStripes="0"/>
</table>
</file>

<file path=xl/tables/table1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BD000000}" name="Mutwanga" displayName="Mutwanga" ref="M1:M19" totalsRowShown="0" headerRowDxfId="81" dataDxfId="79" headerRowBorderDxfId="80" tableBorderDxfId="78">
  <autoFilter ref="M1:M19" xr:uid="{00000000-0009-0000-0100-000015000000}"/>
  <tableColumns count="1">
    <tableColumn id="1" xr3:uid="{00000000-0010-0000-BD00-000001000000}" name="Mutwanga" dataDxfId="77"/>
  </tableColumns>
  <tableStyleInfo name="TableStyleMedium3" showFirstColumn="0" showLastColumn="0" showRowStripes="1" showColumnStripes="0"/>
</table>
</file>

<file path=xl/tables/table1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BE000000}" name="Tchomia" displayName="Tchomia" ref="P1:P13" totalsRowShown="0" headerRowDxfId="76" dataDxfId="74" headerRowBorderDxfId="75" tableBorderDxfId="73">
  <autoFilter ref="P1:P13" xr:uid="{00000000-0009-0000-0100-000016000000}"/>
  <tableColumns count="1">
    <tableColumn id="1" xr3:uid="{00000000-0010-0000-BE00-000001000000}" name="Tchomia" dataDxfId="72"/>
  </tableColumns>
  <tableStyleInfo name="TableStyleMedium2" showFirstColumn="0" showLastColumn="0" showRowStripes="1" showColumnStripes="0"/>
</table>
</file>

<file path=xl/tables/table1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BF000000}" name="Rwampara" displayName="Rwampara" ref="O1:O14" totalsRowShown="0" headerRowDxfId="71" dataDxfId="69" headerRowBorderDxfId="70" tableBorderDxfId="68">
  <autoFilter ref="O1:O14" xr:uid="{00000000-0009-0000-0100-000017000000}"/>
  <tableColumns count="1">
    <tableColumn id="1" xr3:uid="{00000000-0010-0000-BF00-000001000000}" name="Rwampara" dataDxfId="67"/>
  </tableColumns>
  <tableStyleInfo name="TableStyleMedium7" showFirstColumn="0" showLastColumn="0" showRowStripes="1" showColumnStripes="0"/>
</table>
</file>

<file path=xl/tables/table1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C0000000}" name="Karisimbi" displayName="Karisimbi" ref="R1:R19" totalsRowShown="0" headerRowDxfId="66" dataDxfId="65">
  <autoFilter ref="R1:R19" xr:uid="{00000000-0009-0000-0100-000019000000}"/>
  <sortState xmlns:xlrd2="http://schemas.microsoft.com/office/spreadsheetml/2017/richdata2" ref="R2:R18">
    <sortCondition ref="R1:R18"/>
  </sortState>
  <tableColumns count="1">
    <tableColumn id="1" xr3:uid="{00000000-0010-0000-C000-000001000000}" name="Karisimbi" dataDxfId="64"/>
  </tableColumns>
  <tableStyleInfo name="TableStyleMedium4" showFirstColumn="0" showLastColumn="0" showRowStripes="1" showColumnStripes="0"/>
</table>
</file>

<file path=xl/tables/table1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C1000000}" name="Nyiragongo" displayName="Nyiragongo" ref="S1:S12" totalsRowShown="0" headerRowDxfId="63" dataDxfId="62">
  <autoFilter ref="S1:S12" xr:uid="{00000000-0009-0000-0100-00001A000000}"/>
  <sortState xmlns:xlrd2="http://schemas.microsoft.com/office/spreadsheetml/2017/richdata2" ref="S2:S11">
    <sortCondition ref="S1:S11"/>
  </sortState>
  <tableColumns count="1">
    <tableColumn id="1" xr3:uid="{00000000-0010-0000-C100-000001000000}" name="Nyiragongo" dataDxfId="61"/>
  </tableColumns>
  <tableStyleInfo name="TableStyleMedium3" showFirstColumn="0" showLastColumn="0" showRowStripes="1" showColumnStripes="0"/>
</table>
</file>

<file path=xl/tables/table1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C2000000}" name="Goma" displayName="Goma" ref="T1:T11" totalsRowShown="0" headerRowDxfId="60" dataDxfId="58" headerRowBorderDxfId="59">
  <autoFilter ref="T1:T11" xr:uid="{00000000-0009-0000-0100-00001B000000}"/>
  <sortState xmlns:xlrd2="http://schemas.microsoft.com/office/spreadsheetml/2017/richdata2" ref="T2:T11">
    <sortCondition ref="T2"/>
  </sortState>
  <tableColumns count="1">
    <tableColumn id="1" xr3:uid="{00000000-0010-0000-C200-000001000000}" name="Goma" dataDxfId="57"/>
  </tableColumns>
  <tableStyleInfo name="TableStyleMedium5" showFirstColumn="0" showLastColumn="0" showRowStripes="1" showColumnStripes="0"/>
</table>
</file>

<file path=xl/tables/table1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C3000000}" name="Kayna" displayName="Kayna" ref="Q1:Q19" totalsRowShown="0" headerRowDxfId="56" dataDxfId="55">
  <autoFilter ref="Q1:Q19" xr:uid="{00000000-0009-0000-0100-000018000000}"/>
  <sortState xmlns:xlrd2="http://schemas.microsoft.com/office/spreadsheetml/2017/richdata2" ref="Q2:Q19">
    <sortCondition ref="Q1:Q19"/>
  </sortState>
  <tableColumns count="1">
    <tableColumn id="1" xr3:uid="{00000000-0010-0000-C300-000001000000}" name="Kayna" dataDxfId="54"/>
  </tableColumns>
  <tableStyleInfo name="TableStyleMedium6" showFirstColumn="0" showLastColumn="0" showRowStripes="1" showColumnStripes="0"/>
</table>
</file>

<file path=xl/tables/table1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C4000000}" name="MakisoKisangani" displayName="MakisoKisangani" ref="U1:U19" totalsRowShown="0" headerRowDxfId="53" dataDxfId="51" headerRowBorderDxfId="52">
  <autoFilter ref="U1:U19" xr:uid="{00000000-0009-0000-0100-000004000000}"/>
  <sortState xmlns:xlrd2="http://schemas.microsoft.com/office/spreadsheetml/2017/richdata2" ref="U2:U19">
    <sortCondition ref="U1:U19"/>
  </sortState>
  <tableColumns count="1">
    <tableColumn id="1" xr3:uid="{00000000-0010-0000-C400-000001000000}" name="MakisoKisangani" dataDxfId="50"/>
  </tableColumns>
  <tableStyleInfo name="TableStyleMedium7" showFirstColumn="0" showLastColumn="0" showRowStripes="1" showColumnStripes="0"/>
</table>
</file>

<file path=xl/tables/table1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C5000000}" name="Bagira" displayName="Bagira" ref="V1:V10" totalsRowShown="0" headerRowDxfId="49" dataDxfId="47" headerRowBorderDxfId="48">
  <autoFilter ref="V1:V10" xr:uid="{00000000-0009-0000-0100-00001C000000}"/>
  <sortState xmlns:xlrd2="http://schemas.microsoft.com/office/spreadsheetml/2017/richdata2" ref="V2:V9">
    <sortCondition ref="V1:V9"/>
  </sortState>
  <tableColumns count="1">
    <tableColumn id="1" xr3:uid="{00000000-0010-0000-C500-000001000000}" name="Bagira" dataDxfId="46"/>
  </tableColumns>
  <tableStyleInfo name="TableStyleMedium2" showFirstColumn="0" showLastColumn="0" showRowStripes="1" showColumnStripes="0"/>
</table>
</file>

<file path=xl/tables/table1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C6000000}" name="Ibanda" displayName="Ibanda" ref="W1:W18" totalsRowShown="0" headerRowDxfId="45" dataDxfId="43" headerRowBorderDxfId="44">
  <autoFilter ref="W1:W18" xr:uid="{00000000-0009-0000-0100-00001D000000}"/>
  <sortState xmlns:xlrd2="http://schemas.microsoft.com/office/spreadsheetml/2017/richdata2" ref="W2:W15">
    <sortCondition ref="W1:W15"/>
  </sortState>
  <tableColumns count="1">
    <tableColumn id="1" xr3:uid="{00000000-0010-0000-C600-000001000000}" name="Ibanda" dataDxfId="4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1000000}" name="Maladie.Disease" displayName="Maladie.Disease" ref="A1:A5" totalsRowShown="0" headerRowDxfId="855" dataDxfId="854">
  <autoFilter ref="A1:A5" xr:uid="{00000000-0009-0000-0100-000022000000}"/>
  <tableColumns count="1">
    <tableColumn id="1" xr3:uid="{00000000-0010-0000-0100-000001000000}" name="Maladie.Disease" dataDxfId="85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13000000}" name="Autres_questions_hors_santé.Other_questions_outside_health" displayName="Autres_questions_hors_santé.Other_questions_outside_health" ref="AF1:AF2" totalsRowShown="0" headerRowDxfId="786" dataDxfId="785">
  <autoFilter ref="AF1:AF2" xr:uid="{00000000-0009-0000-0100-0000D9000000}"/>
  <tableColumns count="1">
    <tableColumn id="1" xr3:uid="{00000000-0010-0000-1300-000001000000}" name="Autres_questions_hors_santé.Other_questions_outside_health" dataDxfId="784"/>
  </tableColumns>
  <tableStyleInfo name="TableStyleMedium2" showFirstColumn="0" showLastColumn="0" showRowStripes="1" showColumnStripes="0"/>
</table>
</file>

<file path=xl/tables/table2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C7000000}" name="Kadutu" displayName="Kadutu" ref="X1:X14" totalsRowShown="0" headerRowDxfId="41" dataDxfId="39" headerRowBorderDxfId="40">
  <autoFilter ref="X1:X14" xr:uid="{00000000-0009-0000-0100-00001E000000}"/>
  <sortState xmlns:xlrd2="http://schemas.microsoft.com/office/spreadsheetml/2017/richdata2" ref="X2:X13">
    <sortCondition ref="X1:X13"/>
  </sortState>
  <tableColumns count="1">
    <tableColumn id="1" xr3:uid="{00000000-0010-0000-C700-000001000000}" name="Kadutu" dataDxfId="38"/>
  </tableColumns>
  <tableStyleInfo name="TableStyleMedium4" showFirstColumn="0" showLastColumn="0" showRowStripes="1" showColumnStripes="0"/>
</table>
</file>

<file path=xl/tables/table2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C8000000}" name="Alimbongo" displayName="Alimbongo" ref="Y1:Y6" totalsRowShown="0" headerRowDxfId="37">
  <autoFilter ref="Y1:Y6" xr:uid="{00000000-0009-0000-0100-000021000000}"/>
  <tableColumns count="1">
    <tableColumn id="1" xr3:uid="{00000000-0010-0000-C800-000001000000}" name="Alimbongo"/>
  </tableColumns>
  <tableStyleInfo name="TableStyleMedium3" showFirstColumn="0" showLastColumn="0" showRowStripes="1" showColumnStripes="0"/>
</table>
</file>

<file path=xl/tables/table2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C9000000}" name="Minova" displayName="Minova" ref="Z1:Z20" totalsRowShown="0" headerRowDxfId="36" dataDxfId="35">
  <autoFilter ref="Z1:Z20" xr:uid="{00000000-0009-0000-0100-000074000000}"/>
  <tableColumns count="1">
    <tableColumn id="1" xr3:uid="{00000000-0010-0000-C900-000001000000}" name="Minova" dataDxfId="34"/>
  </tableColumns>
  <tableStyleInfo name="TableStyleMedium5" showFirstColumn="0" showLastColumn="0" showRowStripes="1" showColumnStripes="0"/>
</table>
</file>

<file path=xl/tables/table2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CA000000}" name="Bafwasende" displayName="Bafwasende" ref="AA1:AA15" totalsRowShown="0" headerRowDxfId="33" dataDxfId="32">
  <autoFilter ref="AA1:AA15" xr:uid="{00000000-0009-0000-0100-000075000000}"/>
  <tableColumns count="1">
    <tableColumn id="1" xr3:uid="{00000000-0010-0000-CA00-000001000000}" name="Bafwasende" dataDxfId="31"/>
  </tableColumns>
  <tableStyleInfo name="TableStyleMedium7" showFirstColumn="0" showLastColumn="0" showRowStripes="1" showColumnStripes="0"/>
</table>
</file>

<file path=xl/tables/table2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CB000000}" name="Bikoro" displayName="Bikoro" ref="AB1:AB22" totalsRowShown="0" headerRowDxfId="30" dataDxfId="29">
  <autoFilter ref="AB1:AB22" xr:uid="{00000000-0009-0000-0100-00002F000000}"/>
  <tableColumns count="1">
    <tableColumn id="1" xr3:uid="{00000000-0010-0000-CB00-000001000000}" name="Bikoro" dataDxfId="28"/>
  </tableColumns>
  <tableStyleInfo name="TableStyleMedium2" showFirstColumn="0" showLastColumn="0" showRowStripes="1" showColumnStripes="0"/>
</table>
</file>

<file path=xl/tables/table2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CC000000}" name="Bolenge" displayName="Bolenge" ref="AC1:AC12" totalsRowShown="0" headerRowDxfId="27" dataDxfId="26">
  <autoFilter ref="AC1:AC12" xr:uid="{00000000-0009-0000-0100-000077000000}"/>
  <tableColumns count="1">
    <tableColumn id="1" xr3:uid="{00000000-0010-0000-CC00-000001000000}" name="Bolenge" dataDxfId="25"/>
  </tableColumns>
  <tableStyleInfo name="TableStyleMedium6" showFirstColumn="0" showLastColumn="0" showRowStripes="1" showColumnStripes="0"/>
</table>
</file>

<file path=xl/tables/table2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CD000000}" name="Iboko" displayName="Iboko" ref="AD1:AD16" totalsRowShown="0" headerRowDxfId="24" dataDxfId="23">
  <autoFilter ref="AD1:AD16" xr:uid="{00000000-0009-0000-0100-000079000000}"/>
  <tableColumns count="1">
    <tableColumn id="1" xr3:uid="{00000000-0010-0000-CD00-000001000000}" name="Iboko" dataDxfId="22"/>
  </tableColumns>
  <tableStyleInfo name="TableStyleMedium4" showFirstColumn="0" showLastColumn="0" showRowStripes="1" showColumnStripes="0"/>
</table>
</file>

<file path=xl/tables/table2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CE000000}" name="Mbandaka" displayName="Mbandaka" ref="AE1:AE16" totalsRowShown="0" headerRowDxfId="21" dataDxfId="20">
  <autoFilter ref="AE1:AE16" xr:uid="{00000000-0009-0000-0100-000085000000}"/>
  <tableColumns count="1">
    <tableColumn id="1" xr3:uid="{00000000-0010-0000-CE00-000001000000}" name="Mbandaka" dataDxfId="19"/>
  </tableColumns>
  <tableStyleInfo name="TableStyleMedium3" showFirstColumn="0" showLastColumn="0" showRowStripes="1" showColumnStripes="0"/>
</table>
</file>

<file path=xl/tables/table2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CF000000}" name="Wangata" displayName="Wangata" ref="AF1:AF12" totalsRowShown="0" headerRowDxfId="18" dataDxfId="17">
  <autoFilter ref="AF1:AF12" xr:uid="{00000000-0009-0000-0100-00009D000000}"/>
  <tableColumns count="1">
    <tableColumn id="1" xr3:uid="{00000000-0010-0000-CF00-000001000000}" name="Wangata" dataDxfId="16"/>
  </tableColumns>
  <tableStyleInfo name="TableStyleMedium5" showFirstColumn="0" showLastColumn="0" showRowStripes="1" showColumnStripes="0"/>
</table>
</file>

<file path=xl/tables/table2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D0000000}" name="Table66" displayName="Table66" ref="B1:B7" totalsRowShown="0">
  <autoFilter ref="B1:B7" xr:uid="{00000000-0009-0000-0100-000042000000}"/>
  <tableColumns count="1">
    <tableColumn id="1" xr3:uid="{00000000-0010-0000-D000-000001000000}" name="SDM.MSA"/>
  </tableColumns>
  <tableStyleInfo name="TableStyleDark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14000000}" name="Autres_besoins_non_santé.Other_needs_outside_of_health" displayName="Autres_besoins_non_santé.Other_needs_outside_of_health" ref="AG1:AG5" totalsRowShown="0" headerRowDxfId="783" dataDxfId="782">
  <autoFilter ref="AG1:AG5" xr:uid="{00000000-0009-0000-0100-0000DA000000}"/>
  <tableColumns count="1">
    <tableColumn id="1" xr3:uid="{00000000-0010-0000-1400-000001000000}" name="Autres_besoins_non_santé.Other_needs_outside_of_health" dataDxfId="781"/>
  </tableColumns>
  <tableStyleInfo name="TableStyleMedium2" showFirstColumn="0" showLastColumn="0" showRowStripes="1"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D1000000}" name="Tableau3" displayName="Tableau3" ref="A1:A4" totalsRowShown="0" headerRowDxfId="15" dataDxfId="13" headerRowBorderDxfId="14">
  <autoFilter ref="A1:A4" xr:uid="{00000000-0009-0000-0100-000003000000}"/>
  <tableColumns count="1">
    <tableColumn id="1" xr3:uid="{00000000-0010-0000-D100-000001000000}" name="Type_sensibilisation" dataDxfId="12"/>
  </tableColumns>
  <tableStyleInfo name="TableStyleLight2" showFirstColumn="0" showLastColumn="0" showRowStripes="1" showColumnStripes="0"/>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D2000000}" name="Tableau31" displayName="Tableau31" ref="C1:C5" totalsRowShown="0" headerRowDxfId="11">
  <autoFilter ref="C1:C5" xr:uid="{00000000-0009-0000-0100-00001F000000}"/>
  <tableColumns count="1">
    <tableColumn id="1" xr3:uid="{00000000-0010-0000-D200-000001000000}" name="EDS.SDB"/>
  </tableColumns>
  <tableStyleInfo name="TableStyleLight16" showFirstColumn="0" showLastColumn="0" showRowStripes="1" showColumnStripes="0"/>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3F283D88-A97C-40FD-836D-9C8411BF67C1}" name="Tableau194" displayName="Tableau194" ref="B10:B20" totalsRowShown="0">
  <autoFilter ref="B10:B20" xr:uid="{3F283D88-A97C-40FD-836D-9C8411BF67C1}"/>
  <tableColumns count="1">
    <tableColumn id="1" xr3:uid="{CA53A990-EEB5-4E1F-9BB5-DBDBB71DD17F}" name="Organisation CREC"/>
  </tableColumns>
  <tableStyleInfo name="TableStyleMedium2"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D3000000}" name="Table4795" displayName="Table4795" ref="A2:I95" totalsRowShown="0" headerRowDxfId="10" dataDxfId="9">
  <autoFilter ref="A2:I95" xr:uid="{00000000-0009-0000-0100-000020000000}"/>
  <tableColumns count="9">
    <tableColumn id="1" xr3:uid="{00000000-0010-0000-D300-000001000000}" name="Vaccines and vaccination (V) " dataDxfId="8"/>
    <tableColumn id="2" xr3:uid="{00000000-0010-0000-D300-000002000000}" name="rumor, belief, observation" dataDxfId="7"/>
    <tableColumn id="3" xr3:uid="{00000000-0010-0000-D300-000003000000}" name="question" dataDxfId="6"/>
    <tableColumn id="4" xr3:uid="{00000000-0010-0000-D300-000004000000}" name="suggestion" dataDxfId="5"/>
    <tableColumn id="6" xr3:uid="{00000000-0010-0000-D300-000006000000}" name="refusal" dataDxfId="4"/>
    <tableColumn id="8" xr3:uid="{00000000-0010-0000-D300-000008000000}" name="appreciation" dataDxfId="3"/>
    <tableColumn id="9" xr3:uid="{00000000-0010-0000-D300-000009000000}" name="sensitive comments" dataDxfId="2"/>
    <tableColumn id="5" xr3:uid="{00000000-0010-0000-D300-000005000000}" name="cross-type analysis" dataDxfId="1"/>
    <tableColumn id="7" xr3:uid="{00000000-0010-0000-D300-000007000000}" name="Test" dataDxfId="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00000000-000C-0000-FFFF-FFFF15000000}" name="Autres_remerciements_hors_santé.Other_non_health_thanks" displayName="Autres_remerciements_hors_santé.Other_non_health_thanks" ref="AH1:AH3" totalsRowShown="0" headerRowDxfId="780" dataDxfId="779" tableBorderDxfId="778">
  <autoFilter ref="AH1:AH3" xr:uid="{00000000-0009-0000-0100-0000DB000000}"/>
  <tableColumns count="1">
    <tableColumn id="1" xr3:uid="{00000000-0010-0000-1500-000001000000}" name="Autres_remerciements_hors_santé.Other_non_health_thanks" dataDxfId="777"/>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00000000-000C-0000-FFFF-FFFF16000000}" name="Tableau222" displayName="Tableau222" ref="X1:X2" totalsRowShown="0" headerRowDxfId="776" dataDxfId="775">
  <autoFilter ref="X1:X2" xr:uid="{00000000-0009-0000-0100-0000DE000000}"/>
  <tableColumns count="1">
    <tableColumn id="1" xr3:uid="{00000000-0010-0000-1600-000001000000}" name="Activites_Preparation" dataDxfId="774"/>
  </tableColumns>
  <tableStyleInfo name="TableStyleLight1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17000000}" name="Croyances_sur_la_maladie.Beliefs_about_the_disease.5" displayName="Croyances_sur_la_maladie.Beliefs_about_the_disease.5" ref="I1:I8" totalsRowShown="0" headerRowDxfId="773" dataDxfId="772" tableBorderDxfId="771">
  <autoFilter ref="I1:I8" xr:uid="{00000000-0009-0000-0100-00007A000000}"/>
  <tableColumns count="1">
    <tableColumn id="1" xr3:uid="{00000000-0010-0000-1700-000001000000}" name="Croyances_sur_la_maladie.Beliefs_about_the_disease.5" dataDxfId="77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18000000}" name="Croyances_sur_lépidémie.Beliefs_about_the_disease_outbreak.5" displayName="Croyances_sur_lépidémie.Beliefs_about_the_disease_outbreak.5" ref="J1:J5" totalsRowShown="0" headerRowDxfId="769" dataDxfId="768" tableBorderDxfId="767">
  <autoFilter ref="J1:J5" xr:uid="{00000000-0009-0000-0100-00007B000000}"/>
  <tableColumns count="1">
    <tableColumn id="1" xr3:uid="{00000000-0010-0000-1800-000001000000}" name="Croyances_sur_lépidémie.Beliefs_about_the_disease_outbreak.5" dataDxfId="766"/>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19000000}" name="Croyances_sur_la_transmission.Belief_about_how_the_disease_spreads.5" displayName="Croyances_sur_la_transmission.Belief_about_how_the_disease_spreads.5" ref="K1:K3" totalsRowShown="0" headerRowDxfId="765" dataDxfId="764" tableBorderDxfId="763">
  <autoFilter ref="K1:K3" xr:uid="{00000000-0009-0000-0100-00007C000000}"/>
  <tableColumns count="1">
    <tableColumn id="1" xr3:uid="{00000000-0010-0000-1900-000001000000}" name="Croyances_sur_la_transmission.Belief_about_how_the_disease_spreads.5" dataDxfId="762"/>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1A000000}" name="Croyances_sur_les_personnes_ou_institutions_avec_lien_à_lépidémie.Beliefs_about_people_or_institutions_in_regards_to_the_disease_outbreak.5" displayName="Croyances_sur_les_personnes_ou_institutions_avec_lien_à_lépidémie.Beliefs_about_people_or_institutions_in_regards_to_the_disease_outbreak.5" ref="L1:L6" totalsRowShown="0" headerRowDxfId="761" dataDxfId="760" tableBorderDxfId="759">
  <autoFilter ref="L1:L6" xr:uid="{00000000-0009-0000-0100-00007D000000}"/>
  <tableColumns count="1">
    <tableColumn id="1" xr3:uid="{00000000-0010-0000-1A00-000001000000}" name="Croyances_sur_les_personnes_ou_institutions_avec_lien_à_lépidémie.Beliefs_about_people_or_institutions_in_regards_to_the_disease_outbreak.5" dataDxfId="758"/>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1B000000}" name="Observations_croyances_sur_préparation_ou_réponse.Observations_or_beliefs_preparedness_or_response_activities127" displayName="Observations_croyances_sur_préparation_ou_réponse.Observations_or_beliefs_preparedness_or_response_activities127" ref="M1:M6" totalsRowShown="0" headerRowDxfId="757" dataDxfId="756" tableBorderDxfId="755">
  <autoFilter ref="M1:M6" xr:uid="{00000000-0009-0000-0100-00007E000000}"/>
  <tableColumns count="1">
    <tableColumn id="1" xr3:uid="{00000000-0010-0000-1B00-000001000000}" name="Observations_croyances_sur_préparation_ou_réponse.Observations_or_beliefs_preparedness_or_response_activities.5" dataDxfId="754"/>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1C000000}" name="Croyances_sur_les_comportements_de_protection_prévention.Beliefs_about_behaviors_that_protect_people_prevention.5" displayName="Croyances_sur_les_comportements_de_protection_prévention.Beliefs_about_behaviors_that_protect_people_prevention.5" ref="N1:N4" totalsRowShown="0" headerRowDxfId="753" dataDxfId="752" tableBorderDxfId="751">
  <autoFilter ref="N1:N4" xr:uid="{00000000-0009-0000-0100-00007F000000}"/>
  <tableColumns count="1">
    <tableColumn id="1" xr3:uid="{00000000-0010-0000-1C00-000001000000}" name="Croyances_sur_les_comportements_de_protection_prévention.Beliefs_about_behaviors_that_protect_people_prevention.5" dataDxfId="75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2000000}" name="Cholera.Cholera" displayName="Cholera.Cholera" ref="B1:B7" totalsRowShown="0" headerRowDxfId="852" dataDxfId="850" headerRowBorderDxfId="851" tableBorderDxfId="849">
  <autoFilter ref="B1:B7" xr:uid="{00000000-0009-0000-0100-000088000000}"/>
  <tableColumns count="1">
    <tableColumn id="1" xr3:uid="{00000000-0010-0000-0200-000001000000}" name="Cholera.Cholera" dataDxfId="848"/>
  </tableColumns>
  <tableStyleInfo name="TableStyleMedium3"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1D000000}" name="Croyances_sur_les_traitements_pour_la_maladie.Beliefs_about_treatments_for_the_disease.5" displayName="Croyances_sur_les_traitements_pour_la_maladie.Beliefs_about_treatments_for_the_disease.5" ref="O1:O2" totalsRowShown="0" headerRowDxfId="749" dataDxfId="747" headerRowBorderDxfId="748" tableBorderDxfId="746" totalsRowBorderDxfId="745">
  <autoFilter ref="O1:O2" xr:uid="{00000000-0009-0000-0100-000080000000}"/>
  <tableColumns count="1">
    <tableColumn id="1" xr3:uid="{00000000-0010-0000-1D00-000001000000}" name="Croyances_sur_les_traitements_pour_la_maladie.Beliefs_about_treatments_for_the_disease.5" dataDxfId="744"/>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1E000000}" name="Faible_confiance_personnes_ou_institutions_en_général.Lack_of_confidence_in_people_or_institutions_general.5" displayName="Faible_confiance_personnes_ou_institutions_en_général.Lack_of_confidence_in_people_or_institutions_general.5" ref="P1:P3" totalsRowShown="0" headerRowDxfId="743" dataDxfId="742" tableBorderDxfId="741">
  <autoFilter ref="P1:P3" xr:uid="{00000000-0009-0000-0100-000082000000}"/>
  <tableColumns count="1">
    <tableColumn id="1" xr3:uid="{00000000-0010-0000-1E00-000001000000}" name="Faible_confiance_personnes_ou_institutions_en_général.Lack_of_confidence_in_people_or_institutions_general.5" dataDxfId="740"/>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1F000000}" name="Observations_ou_croyances_sur_personnel_soignant_ou_structure_sanitaire_qui_soignent_les_malades.Observations_or_beliefs_about_people_or_organizations_caring_for_people_sick_with_the_disease.5" displayName="Observations_ou_croyances_sur_personnel_soignant_ou_structure_sanitaire_qui_soignent_les_malades.Observations_or_beliefs_about_people_or_organizations_caring_for_people_sick_with_the_disease.5" ref="Q1:Q2" totalsRowShown="0" headerRowDxfId="739" dataDxfId="737" headerRowBorderDxfId="738" tableBorderDxfId="736" totalsRowBorderDxfId="735">
  <autoFilter ref="Q1:Q2" xr:uid="{00000000-0009-0000-0100-000083000000}"/>
  <tableColumns count="1">
    <tableColumn id="1" xr3:uid="{00000000-0010-0000-1F00-000001000000}" name="Observations_ou_croyances_sur_personnel_soignant_ou_structure_sanitaire_qui_soignent_les_malades.Observations_or_beliefs_about_people_or_organizations_caring_for_people_sick_with_the_disease.5" dataDxfId="734"/>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20000000}" name="Observations_ou_croyances_sur_personnel_ou_organisation_qui_répondent_à_lépidémie.Observations_or_beliefs_about_people_or_organizations_responding_to_the_disease.5" displayName="Observations_ou_croyances_sur_personnel_ou_organisation_qui_répondent_à_lépidémie.Observations_or_beliefs_about_people_or_organizations_responding_to_the_disease.5" ref="R1:R3" totalsRowShown="0" headerRowDxfId="733" dataDxfId="732" tableBorderDxfId="731">
  <autoFilter ref="R1:R3" xr:uid="{00000000-0009-0000-0100-000084000000}"/>
  <tableColumns count="1">
    <tableColumn id="1" xr3:uid="{00000000-0010-0000-2000-000001000000}" name="Observations_ou_croyances_sur_personnel_ou_organisation_qui_répondent_à_lépidémie.Observations_or_beliefs_about_people_or_organizations_responding_to_the_disease.5" dataDxfId="730"/>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21000000}" name="Observations_ou_croyances_que_le_gouvernement_ne_répond_pas_ou_ne_répond_pas_bien.Observations_or_beliefs_about_government_not_responding_or_responding_well.5" displayName="Observations_ou_croyances_que_le_gouvernement_ne_répond_pas_ou_ne_répond_pas_bien.Observations_or_beliefs_about_government_not_responding_or_responding_well.5" ref="S1:S2" totalsRowShown="0" headerRowDxfId="729" dataDxfId="728" tableBorderDxfId="727">
  <autoFilter ref="S1:S2" xr:uid="{00000000-0009-0000-0100-000086000000}"/>
  <tableColumns count="1">
    <tableColumn id="1" xr3:uid="{00000000-0010-0000-2100-000001000000}" name="Observations_ou_croyances_que_le_gouvernement_ne_répond_pas_ou_ne_répond_pas_bien.Observations_or_beliefs_about_government_not_responding_or_responding_well.5" dataDxfId="726"/>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22000000}" name="Observations_ou_croyances_sur_personnes_qui_sont_survivants_ou_guéris.Observations_or_beliefs_about_people_recovered_from_the_disease.5" displayName="Observations_ou_croyances_sur_personnes_qui_sont_survivants_ou_guéris.Observations_or_beliefs_about_people_recovered_from_the_disease.5" ref="T1:T2" totalsRowShown="0" headerRowDxfId="725" dataDxfId="723" headerRowBorderDxfId="724" tableBorderDxfId="722" totalsRowBorderDxfId="721">
  <autoFilter ref="T1:T2" xr:uid="{00000000-0009-0000-0100-000087000000}"/>
  <tableColumns count="1">
    <tableColumn id="1" xr3:uid="{00000000-0010-0000-2200-000001000000}" name="Observations_ou_croyances_sur_personnes_qui_sont_survivants_ou_guéris.Observations_or_beliefs_about_people_recovered_from_the_disease.5" dataDxfId="720"/>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23000000}" name="Peur_ou_suspicion_stigmatisante_de_certaines_personnes_groupes_ou_populations.Fear_or_suspicion_of_specific_people_groups_or_populations_in_ways_that_could_be_stigmatizing.5" displayName="Peur_ou_suspicion_stigmatisante_de_certaines_personnes_groupes_ou_populations.Fear_or_suspicion_of_specific_people_groups_or_populations_in_ways_that_could_be_stigmatizing.5" ref="U1:U2" totalsRowShown="0" headerRowDxfId="719" dataDxfId="718" tableBorderDxfId="717">
  <autoFilter ref="U1:U2" xr:uid="{00000000-0009-0000-0100-0000A2000000}"/>
  <tableColumns count="1">
    <tableColumn id="1" xr3:uid="{00000000-0010-0000-2300-000001000000}" name="Peur_ou_suspicion_stigmatisante_de_certaines_personnes_groupes_ou_populations.Fear_or_suspicion_of_specific_people_groups_or_populations_in_ways_that_could_be_stigmatizing.5" dataDxfId="716"/>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24000000}" name="Autres_rumeurs_croyances_observations.Other_rumors_observations_or_beliefs.5" displayName="Autres_rumeurs_croyances_observations.Other_rumors_observations_or_beliefs.5" ref="V1:V2" totalsRowShown="0" headerRowDxfId="715" dataDxfId="714" tableBorderDxfId="713">
  <autoFilter ref="V1:V2" xr:uid="{00000000-0009-0000-0100-0000A3000000}"/>
  <tableColumns count="1">
    <tableColumn id="1" xr3:uid="{00000000-0010-0000-2400-000001000000}" name="Autres_rumeurs_croyances_observations.Other_rumors_observations_or_beliefs.5" dataDxfId="712"/>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25000000}" name="Questions_sur_la_maladie.Questions_about_the_disease.5" displayName="Questions_sur_la_maladie.Questions_about_the_disease.5" ref="W1:W4" totalsRowShown="0" headerRowDxfId="711" dataDxfId="710" tableBorderDxfId="709">
  <autoFilter ref="W1:W4" xr:uid="{00000000-0009-0000-0100-0000A4000000}"/>
  <tableColumns count="1">
    <tableColumn id="1" xr3:uid="{00000000-0010-0000-2500-000001000000}" name="Questions_sur_la_maladie.Questions_about_the_disease.5" dataDxfId="708"/>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26000000}" name="Questions_sur_lépidémie.Questions_about_disease_outbreak.5" displayName="Questions_sur_lépidémie.Questions_about_disease_outbreak.5" ref="X1:X4" totalsRowShown="0" headerRowDxfId="707" dataDxfId="706" tableBorderDxfId="705">
  <autoFilter ref="X1:X4" xr:uid="{00000000-0009-0000-0100-0000A5000000}"/>
  <tableColumns count="1">
    <tableColumn id="1" xr3:uid="{00000000-0010-0000-2600-000001000000}" name="Questions_sur_lépidémie.Questions_about_disease_outbreak.5" dataDxfId="70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03000000}" name="Rougeole.Measles" displayName="Rougeole.Measles" ref="C1:C7" totalsRowShown="0" headerRowDxfId="847" dataDxfId="846" tableBorderDxfId="845">
  <autoFilter ref="C1:C7" xr:uid="{00000000-0009-0000-0100-000089000000}"/>
  <tableColumns count="1">
    <tableColumn id="1" xr3:uid="{00000000-0010-0000-0300-000001000000}" name="Rougeole.Measles" dataDxfId="844"/>
  </tableColumns>
  <tableStyleInfo name="TableStyleMedium5"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27000000}" name="Questions_sur_comment_la_maladie_se_propage.Questions_about_how_the_disease_spreads.5" displayName="Questions_sur_comment_la_maladie_se_propage.Questions_about_how_the_disease_spreads.5" ref="Y1:Y4" totalsRowShown="0" headerRowDxfId="703" dataDxfId="702" tableBorderDxfId="701">
  <autoFilter ref="Y1:Y4" xr:uid="{00000000-0009-0000-0100-0000A6000000}"/>
  <tableColumns count="1">
    <tableColumn id="1" xr3:uid="{00000000-0010-0000-2700-000001000000}" name="Questions_sur_comment_la_maladie_se_propage.Questions_about_how_the_disease_spreads.5" dataDxfId="700"/>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28000000}" name="Questions_sur_les_soins_de_santé_pour_la_maladie.Questions_about_health_care_services_for_the_disease.5" displayName="Questions_sur_les_soins_de_santé_pour_la_maladie.Questions_about_health_care_services_for_the_disease.5" ref="Z1:Z3" totalsRowShown="0" headerRowDxfId="699" dataDxfId="697" headerRowBorderDxfId="698" tableBorderDxfId="696" totalsRowBorderDxfId="695">
  <autoFilter ref="Z1:Z3" xr:uid="{00000000-0009-0000-0100-0000A7000000}"/>
  <tableColumns count="1">
    <tableColumn id="1" xr3:uid="{00000000-0010-0000-2800-000001000000}" name="Questions_sur_les_soins_de_santé_pour_la_maladie.Questions_about_health_care_services_for_the_disease.5" dataDxfId="694"/>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29000000}" name="Questions_sur_le_personnel_ou_organisation_qui_répondent_à_lépidémie.Questions_about_people_or_organizations_responding_to_the_disease.5" displayName="Questions_sur_le_personnel_ou_organisation_qui_répondent_à_lépidémie.Questions_about_people_or_organizations_responding_to_the_disease.5" ref="AA1:AA3" totalsRowShown="0" headerRowDxfId="693" dataDxfId="692" tableBorderDxfId="691">
  <autoFilter ref="AA1:AA3" xr:uid="{00000000-0009-0000-0100-0000A8000000}"/>
  <tableColumns count="1">
    <tableColumn id="1" xr3:uid="{00000000-0010-0000-2900-000001000000}" name="Questions_sur_le_personnel_ou_organisation_qui_répondent_à_lépidémie.Questions_about_people_or_organizations_responding_to_the_disease.5" dataDxfId="690"/>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2A000000}" name="Questions_sur_le_role_du_gouvernement.Questions_about_the_role_of_government.5" displayName="Questions_sur_le_role_du_gouvernement.Questions_about_the_role_of_government.5" ref="AB1:AB2" totalsRowShown="0" headerRowDxfId="689" dataDxfId="688" tableBorderDxfId="687">
  <autoFilter ref="AB1:AB2" xr:uid="{00000000-0009-0000-0100-0000A9000000}"/>
  <tableColumns count="1">
    <tableColumn id="1" xr3:uid="{00000000-0010-0000-2A00-000001000000}" name="Questions_sur_le_role_du_gouvernement.Questions_about_the_role_of_government.5" dataDxfId="686"/>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2B000000}" name="Questions_sur_la_préparation_ou_la_réponse_contre_la_maladie.Questions_about_preparedness_or_response_activities_pertaining_to_the_disease.5" displayName="Questions_sur_la_préparation_ou_la_réponse_contre_la_maladie.Questions_about_preparedness_or_response_activities_pertaining_to_the_disease.5" ref="AC1:AC7" totalsRowShown="0" headerRowDxfId="685" dataDxfId="684" tableBorderDxfId="683">
  <autoFilter ref="AC1:AC7" xr:uid="{00000000-0009-0000-0100-0000AA000000}"/>
  <tableColumns count="1">
    <tableColumn id="1" xr3:uid="{00000000-0010-0000-2B00-000001000000}" name="Questions_sur_la_préparation_ou_la_réponse_contre_la_maladie.Questions_about_preparedness_or_response_activities_pertaining_to_the_disease.5" dataDxfId="68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2C000000}" name="Questions_sur_les_vaccins.Questions_about_vaccines.5" displayName="Questions_sur_les_vaccins.Questions_about_vaccines.5" ref="AD1:AD3" totalsRowShown="0" headerRowDxfId="681" dataDxfId="680" tableBorderDxfId="679">
  <autoFilter ref="AD1:AD3" xr:uid="{00000000-0009-0000-0100-0000AB000000}"/>
  <tableColumns count="1">
    <tableColumn id="1" xr3:uid="{00000000-0010-0000-2C00-000001000000}" name="Questions_sur_les_vaccins.Questions_about_vaccines.5" dataDxfId="678"/>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2D000000}" name="Questions_sur_les_comportements_de_protection_prévention.Questions_about_behaviors_that_can_protect_people_from_the_disease.5" displayName="Questions_sur_les_comportements_de_protection_prévention.Questions_about_behaviors_that_can_protect_people_from_the_disease.5" ref="AE1:AE4" totalsRowShown="0" headerRowDxfId="677" dataDxfId="676" tableBorderDxfId="675">
  <autoFilter ref="AE1:AE4" xr:uid="{00000000-0009-0000-0100-0000AC000000}"/>
  <tableColumns count="1">
    <tableColumn id="1" xr3:uid="{00000000-0010-0000-2D00-000001000000}" name="Questions_sur_les_comportements_de_protection_prévention.Questions_about_behaviors_that_can_protect_people_from_the_disease.5" dataDxfId="674"/>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2E000000}" name="Questions_sur_le_traitement_de_la_maladie.Questions_about_treatment_for_the_disease.5" displayName="Questions_sur_le_traitement_de_la_maladie.Questions_about_treatment_for_the_disease.5" ref="AF1:AF2" totalsRowShown="0" headerRowDxfId="673" dataDxfId="671" headerRowBorderDxfId="672" tableBorderDxfId="670" totalsRowBorderDxfId="669">
  <autoFilter ref="AF1:AF2" xr:uid="{00000000-0009-0000-0100-0000AD000000}"/>
  <tableColumns count="1">
    <tableColumn id="1" xr3:uid="{00000000-0010-0000-2E00-000001000000}" name="Questions_sur_le_traitement_de_la_maladie.Questions_about_treatment_for_the_disease.5" dataDxfId="668"/>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2F000000}" name="Questions_qui_montrent_un_manque_de_confiance_ou_suspicion_en_personnes_ou_institutions.Questions_that_reveal_mistrust_or_suspicion_about_people_or_institutions.5" displayName="Questions_qui_montrent_un_manque_de_confiance_ou_suspicion_en_personnes_ou_institutions.Questions_that_reveal_mistrust_or_suspicion_about_people_or_institutions.5" ref="AG1:AG2" totalsRowShown="0" headerRowDxfId="667" dataDxfId="665" headerRowBorderDxfId="666" tableBorderDxfId="664" totalsRowBorderDxfId="663">
  <autoFilter ref="AG1:AG2" xr:uid="{00000000-0009-0000-0100-0000AE000000}"/>
  <tableColumns count="1">
    <tableColumn id="1" xr3:uid="{00000000-0010-0000-2F00-000001000000}" name="Questions_qui_montrent_un_manque_de_confiance_ou_suspicion_en_personnes_ou_institutions.Questions_that_reveal_mistrust_or_suspicion_about_people_or_institutions.5" dataDxfId="662"/>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30000000}" name="Questions_sur_comment_soigner_une_personne_malade_hors_structure_sanitaire.Questions_about_how_to_care_for_people_with_the_disease_at_home_outside_of_health_care_system.5" displayName="Questions_sur_comment_soigner_une_personne_malade_hors_structure_sanitaire.Questions_about_how_to_care_for_people_with_the_disease_at_home_outside_of_health_care_system.5" ref="AH1:AH2" totalsRowShown="0" headerRowDxfId="661" dataDxfId="659" headerRowBorderDxfId="660" tableBorderDxfId="658" totalsRowBorderDxfId="657">
  <autoFilter ref="AH1:AH2" xr:uid="{00000000-0009-0000-0100-0000AF000000}"/>
  <tableColumns count="1">
    <tableColumn id="1" xr3:uid="{00000000-0010-0000-3000-000001000000}" name="Questions_sur_comment_soigner_une_personne_malade_hors_structure_sanitaire.Questions_about_how_to_care_for_people_with_the_disease_at_home_outside_of_health_care_system.5" dataDxfId="6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04000000}" name="Autres_sujets_de_santé.Other_health_issues" displayName="Autres_sujets_de_santé.Other_health_issues" ref="D1:D7" totalsRowShown="0" headerRowDxfId="843" dataDxfId="842" tableBorderDxfId="841">
  <autoFilter ref="D1:D7" xr:uid="{00000000-0009-0000-0100-00008C000000}"/>
  <tableColumns count="1">
    <tableColumn id="1" xr3:uid="{00000000-0010-0000-0400-000001000000}" name="Autres_sujets_de_santé.Other_health_issues" dataDxfId="840"/>
  </tableColumns>
  <tableStyleInfo name="TableStyleDark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31000000}" name="Questions_sur_quoi_faire_si_on_pense_quelquun_est_malade.Questions_about_what_to_do_if_you_suspect_someone_has_the_disease.5" displayName="Questions_sur_quoi_faire_si_on_pense_quelquun_est_malade.Questions_about_what_to_do_if_you_suspect_someone_has_the_disease.5" ref="AI1:AI2" totalsRowShown="0" headerRowDxfId="655" dataDxfId="653" headerRowBorderDxfId="654" tableBorderDxfId="652" totalsRowBorderDxfId="651">
  <autoFilter ref="AI1:AI2" xr:uid="{00000000-0009-0000-0100-0000B0000000}"/>
  <tableColumns count="1">
    <tableColumn id="1" xr3:uid="{00000000-0010-0000-3100-000001000000}" name="Questions_sur_quoi_faire_si_on_pense_quelquun_est_malade.Questions_about_what_to_do_if_you_suspect_someone_has_the_disease.5" dataDxfId="650"/>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32000000}" name="Autres_questions.Other_questions.5" displayName="Autres_questions.Other_questions.5" ref="AJ1:AJ2" totalsRowShown="0" headerRowDxfId="649" dataDxfId="648" tableBorderDxfId="647">
  <autoFilter ref="AJ1:AJ2" xr:uid="{00000000-0009-0000-0100-0000B1000000}"/>
  <tableColumns count="1">
    <tableColumn id="1" xr3:uid="{00000000-0010-0000-3200-000001000000}" name="Autres_questions.Other_questions.5" dataDxfId="646"/>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33000000}" name="Demande_de_soins_santé_haute_qualité_test_médicament_traitement.Request_for_quality_health_care_service_test_medicine_treatment.5" displayName="Demande_de_soins_santé_haute_qualité_test_médicament_traitement.Request_for_quality_health_care_service_test_medicine_treatment.5" ref="AK1:AK4" totalsRowShown="0" headerRowDxfId="645" dataDxfId="644" tableBorderDxfId="643">
  <autoFilter ref="AK1:AK4" xr:uid="{00000000-0009-0000-0100-0000B2000000}"/>
  <tableColumns count="1">
    <tableColumn id="1" xr3:uid="{00000000-0010-0000-3300-000001000000}" name="Demande_de_soins_santé_haute_qualité_test_médicament_traitement.Request_for_quality_health_care_service_test_medicine_treatment.5" dataDxfId="642"/>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34000000}" name="Demande_daction_souple_et_éfficace.Request_for_flexible_efficient_action.5" displayName="Demande_daction_souple_et_éfficace.Request_for_flexible_efficient_action.5" ref="AL1:AL2" totalsRowShown="0" headerRowDxfId="641" dataDxfId="639" headerRowBorderDxfId="640" tableBorderDxfId="638" totalsRowBorderDxfId="637">
  <autoFilter ref="AL1:AL2" xr:uid="{00000000-0009-0000-0100-0000B3000000}"/>
  <tableColumns count="1">
    <tableColumn id="1" xr3:uid="{00000000-0010-0000-3400-000001000000}" name="Demande_daction_souple_et_éfficace.Request_for_flexible_efficient_action.5" dataDxfId="636"/>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35000000}" name="Demande_daction_du_gouvernement_contre_la_maladie.Request_for_responsive_government_action_against_the_disease.5" displayName="Demande_daction_du_gouvernement_contre_la_maladie.Request_for_responsive_government_action_against_the_disease.5" ref="AM1:AM2" totalsRowShown="0" headerRowDxfId="635" dataDxfId="634" tableBorderDxfId="633">
  <autoFilter ref="AM1:AM2" xr:uid="{00000000-0009-0000-0100-0000B4000000}"/>
  <tableColumns count="1">
    <tableColumn id="1" xr3:uid="{00000000-0010-0000-3500-000001000000}" name="Demande_daction_du_gouvernement_contre_la_maladie.Request_for_responsive_government_action_against_the_disease.5" dataDxfId="632"/>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36000000}" name="Suggestions_pour_activités_préparation_ou_activités_réponse_contre_la_maladie.Suggestions_about_preparedness_or_response_activities_pertaining_to_the_disease.5" displayName="Suggestions_pour_activités_préparation_ou_activités_réponse_contre_la_maladie.Suggestions_about_preparedness_or_response_activities_pertaining_to_the_disease.5" ref="AN1:AN8" totalsRowShown="0" headerRowDxfId="631" dataDxfId="630" tableBorderDxfId="629">
  <autoFilter ref="AN1:AN8" xr:uid="{00000000-0009-0000-0100-0000B5000000}"/>
  <tableColumns count="1">
    <tableColumn id="1" xr3:uid="{00000000-0010-0000-3600-000001000000}" name="Suggestions_pour_activités_préparation_ou_activités_réponse_contre_la_maladie.Suggestions_about_preparedness_or_response_activities_pertaining_to_the_disease.5" dataDxfId="628"/>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37000000}" name="Demande_de_mettre_fin_à_lépidémie.Request_to_stop_the_disease_outbreak.5" displayName="Demande_de_mettre_fin_à_lépidémie.Request_to_stop_the_disease_outbreak.5" ref="AO1:AO2" totalsRowShown="0" headerRowDxfId="627" dataDxfId="625" headerRowBorderDxfId="626" tableBorderDxfId="624" totalsRowBorderDxfId="623">
  <autoFilter ref="AO1:AO2" xr:uid="{00000000-0009-0000-0100-0000B6000000}"/>
  <tableColumns count="1">
    <tableColumn id="1" xr3:uid="{00000000-0010-0000-3700-000001000000}" name="Demande_de_mettre_fin_à_lépidémie.Request_to_stop_the_disease_outbreak.5" dataDxfId="622"/>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38000000}" name="Demande_de_former_ou_impliquer_certaines_personnes_ou_institutions.Request_to_train_or_involve_certain_people_or_institutions.5" displayName="Demande_de_former_ou_impliquer_certaines_personnes_ou_institutions.Request_to_train_or_involve_certain_people_or_institutions.5" ref="AP1:AP2" totalsRowShown="0" headerRowDxfId="621" dataDxfId="619" headerRowBorderDxfId="620" tableBorderDxfId="618" totalsRowBorderDxfId="617">
  <autoFilter ref="AP1:AP2" xr:uid="{00000000-0009-0000-0100-0000B7000000}"/>
  <tableColumns count="1">
    <tableColumn id="1" xr3:uid="{00000000-0010-0000-3800-000001000000}" name="Demande_de_former_ou_impliquer_certaines_personnes_ou_institutions.Request_to_train_or_involve_certain_people_or_institutions.5" dataDxfId="616"/>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39000000}" name="Autres_suggestions.Other_suggestions.5" displayName="Autres_suggestions.Other_suggestions.5" ref="AQ1:AQ2" totalsRowShown="0" headerRowDxfId="615" dataDxfId="613" headerRowBorderDxfId="614" tableBorderDxfId="612" totalsRowBorderDxfId="611">
  <autoFilter ref="AQ1:AQ2" xr:uid="{00000000-0009-0000-0100-0000B8000000}"/>
  <tableColumns count="1">
    <tableColumn id="1" xr3:uid="{00000000-0010-0000-3900-000001000000}" name="Autres_suggestions.Other_suggestions.5" dataDxfId="610"/>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3A000000}" name="Remerciement_pour_la_sensibilisation.Statement_of_thanks_for_health_promotion.5" displayName="Remerciement_pour_la_sensibilisation.Statement_of_thanks_for_health_promotion.5" ref="AR1:AR2" totalsRowShown="0" headerRowDxfId="609" dataDxfId="607" headerRowBorderDxfId="608" tableBorderDxfId="606" totalsRowBorderDxfId="605">
  <autoFilter ref="AR1:AR2" xr:uid="{00000000-0009-0000-0100-0000B9000000}"/>
  <tableColumns count="1">
    <tableColumn id="1" xr3:uid="{00000000-0010-0000-3A00-000001000000}" name="Remerciement_pour_la_sensibilisation.Statement_of_thanks_for_health_promotion.5" dataDxfId="60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05000000}" name="Commentaires_hors_santé.Comments_outside_health" displayName="Commentaires_hors_santé.Comments_outside_health" ref="E1:E7" totalsRowShown="0" headerRowDxfId="839" dataDxfId="838" tableBorderDxfId="837">
  <autoFilter ref="E1:E7" xr:uid="{00000000-0009-0000-0100-00008D000000}"/>
  <tableColumns count="1">
    <tableColumn id="1" xr3:uid="{00000000-0010-0000-0500-000001000000}" name="Commentaires_hors_santé.Comments_outside_health" dataDxfId="836"/>
  </tableColumns>
  <tableStyleInfo name="TableStyleDark3"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3B000000}" name="Remerciement.Statement_of_thanks.5" displayName="Remerciement.Statement_of_thanks.5" ref="AS1:AS2" totalsRowShown="0" headerRowDxfId="603" dataDxfId="601" headerRowBorderDxfId="602" tableBorderDxfId="600" totalsRowBorderDxfId="599">
  <autoFilter ref="AS1:AS2" xr:uid="{00000000-0009-0000-0100-0000BA000000}"/>
  <tableColumns count="1">
    <tableColumn id="1" xr3:uid="{00000000-0010-0000-3B00-000001000000}" name="Remerciement.Statement_of_thanks.5" dataDxfId="598"/>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3C000000}" name="Encouragement_pour_continuer_le_travail.Statement_of_encouragement_to_continue_the_work.5" displayName="Encouragement_pour_continuer_le_travail.Statement_of_encouragement_to_continue_the_work.5" ref="AT1:AT2" totalsRowShown="0" headerRowDxfId="597" dataDxfId="595" headerRowBorderDxfId="596" tableBorderDxfId="594" totalsRowBorderDxfId="593">
  <autoFilter ref="AT1:AT2" xr:uid="{00000000-0009-0000-0100-0000BB000000}"/>
  <tableColumns count="1">
    <tableColumn id="1" xr3:uid="{00000000-0010-0000-3C00-000001000000}" name="Encouragement_pour_continuer_le_travail.Statement_of_encouragement_to_continue_the_work.5" dataDxfId="592"/>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3D000000}" name="Reconnaissance_du_travail.Statement_that_acknowledges_the_work.5" displayName="Reconnaissance_du_travail.Statement_that_acknowledges_the_work.5" ref="AU1:AU2" totalsRowShown="0" headerRowDxfId="591" dataDxfId="589" headerRowBorderDxfId="590" tableBorderDxfId="588" totalsRowBorderDxfId="587">
  <autoFilter ref="AU1:AU2" xr:uid="{00000000-0009-0000-0100-0000BC000000}"/>
  <tableColumns count="1">
    <tableColumn id="1" xr3:uid="{00000000-0010-0000-3D00-000001000000}" name="Reconnaissance_du_travail.Statement_that_acknowledges_the_work.5" dataDxfId="586"/>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3E000000}" name="Signalement_de_menace.Statement_that_is_a_threat.5" displayName="Signalement_de_menace.Statement_that_is_a_threat.5" ref="AV1:AV4" totalsRowShown="0" headerRowDxfId="585" dataDxfId="583" headerRowBorderDxfId="584" tableBorderDxfId="582">
  <autoFilter ref="AV1:AV4" xr:uid="{00000000-0009-0000-0100-0000BD000000}"/>
  <tableColumns count="1">
    <tableColumn id="1" xr3:uid="{00000000-0010-0000-3E00-000001000000}" name="Signalement_de_menace.Statement_that_is_a_threat.5" dataDxfId="581"/>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3F000000}" name="Commentaire_sur_exploitation_ou_abus_sexuel.Statement_about_sexual_exploitation_or_abuse.5" displayName="Commentaire_sur_exploitation_ou_abus_sexuel.Statement_about_sexual_exploitation_or_abuse.5" ref="AW1:AW2" totalsRowShown="0" headerRowDxfId="580" dataDxfId="578" headerRowBorderDxfId="579" tableBorderDxfId="577" totalsRowBorderDxfId="576">
  <autoFilter ref="AW1:AW2" xr:uid="{00000000-0009-0000-0100-0000BE000000}"/>
  <tableColumns count="1">
    <tableColumn id="1" xr3:uid="{00000000-0010-0000-3F00-000001000000}" name="Commentaire_sur_exploitation_ou_abus_sexuel.Statement_about_sexual_exploitation_or_abuse.5" dataDxfId="575"/>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40000000}" name="Réclamation_plainte_sur_un_membre_de_la_réponse.Statement_that_is_a_complaint_about_a_specific_responder.5" displayName="Réclamation_plainte_sur_un_membre_de_la_réponse.Statement_that_is_a_complaint_about_a_specific_responder.5" ref="AX1:AX2" totalsRowShown="0" headerRowDxfId="574" dataDxfId="572" headerRowBorderDxfId="573" tableBorderDxfId="571" totalsRowBorderDxfId="570">
  <autoFilter ref="AX1:AX2" xr:uid="{00000000-0009-0000-0100-0000BF000000}"/>
  <tableColumns count="1">
    <tableColumn id="1" xr3:uid="{00000000-0010-0000-4000-000001000000}" name="Réclamation_plainte_sur_un_membre_de_la_réponse.Statement_that_is_a_complaint_about_a_specific_responder.5" dataDxfId="569"/>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41000000}" name="Corruption.Corruption.5" displayName="Corruption.Corruption.5" ref="AY1:AY2" totalsRowShown="0" headerRowDxfId="568" dataDxfId="567" tableBorderDxfId="566">
  <autoFilter ref="AY1:AY2" xr:uid="{00000000-0009-0000-0100-0000C0000000}"/>
  <tableColumns count="1">
    <tableColumn id="1" xr3:uid="{00000000-0010-0000-4100-000001000000}" name="Corruption.Corruption.5" dataDxfId="565"/>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42000000}" name="Rumeur_croyance_observation.Rumors_beliefs_observations.5" displayName="Rumeur_croyance_observation.Rumors_beliefs_observations.5" ref="B1:B15" totalsRowShown="0" headerRowDxfId="564" dataDxfId="562" headerRowBorderDxfId="563" tableBorderDxfId="561">
  <autoFilter ref="B1:B15" xr:uid="{00000000-0009-0000-0100-00006E000000}"/>
  <tableColumns count="1">
    <tableColumn id="1" xr3:uid="{00000000-0010-0000-4200-000001000000}" name="Rumeur_croyance_observation.Rumors_beliefs_observations.5" dataDxfId="560"/>
  </tableColumns>
  <tableStyleInfo name="TableStyleMedium7"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43000000}" name="Question.Question.5" displayName="Question.Question.5" ref="C1:C15" totalsRowShown="0" headerRowDxfId="559" headerRowBorderDxfId="558" tableBorderDxfId="557">
  <autoFilter ref="C1:C15" xr:uid="{00000000-0009-0000-0100-00006F000000}"/>
  <tableColumns count="1">
    <tableColumn id="1" xr3:uid="{00000000-0010-0000-4300-000001000000}" name="Question.Question.5"/>
  </tableColumns>
  <tableStyleInfo name="TableStyleMedium7"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44000000}" name="Suggestion_demande.Suggestion_request.5" displayName="Suggestion_demande.Suggestion_request.5" ref="D1:D8" totalsRowShown="0" headerRowDxfId="556" dataDxfId="554" headerRowBorderDxfId="555" tableBorderDxfId="553">
  <autoFilter ref="D1:D8" xr:uid="{00000000-0009-0000-0100-000070000000}"/>
  <tableColumns count="1">
    <tableColumn id="1" xr3:uid="{00000000-0010-0000-4400-000001000000}" name="Suggestion_demande.Suggestion_request.5" dataDxfId="55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06000000}" name="Eau_assainissement_et_hygiène_s.Water_sanitation_hygiene_s" displayName="Eau_assainissement_et_hygiène_s.Water_sanitation_hygiene_s" ref="V1:V4" totalsRowShown="0" headerRowDxfId="835" dataDxfId="834">
  <autoFilter ref="V1:V4" xr:uid="{00000000-0009-0000-0100-00003B000000}"/>
  <tableColumns count="1">
    <tableColumn id="1" xr3:uid="{00000000-0010-0000-0600-000001000000}" name="Eau_assainissement_et_hygiène_s.Water_sanitation_hygiene_s" dataDxfId="833"/>
  </tableColumns>
  <tableStyleInfo name="TableStyleMedium7"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45000000}" name="Refus.Refused.5" displayName="Refus.Refused.5" ref="E1:E5" totalsRowShown="0" headerRowDxfId="551" headerRowBorderDxfId="550" tableBorderDxfId="549">
  <autoFilter ref="E1:E5" xr:uid="{00000000-0009-0000-0100-000071000000}"/>
  <tableColumns count="1">
    <tableColumn id="1" xr3:uid="{00000000-0010-0000-4500-000001000000}" name="Refus.Refused.5"/>
  </tableColumns>
  <tableStyleInfo name="TableStyleMedium7"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46000000}" name="Remerciement_encouragement.Appreciation_encouragement.5" displayName="Remerciement_encouragement.Appreciation_encouragement.5" ref="F1:F5" totalsRowShown="0" headerRowDxfId="548" dataDxfId="546" headerRowBorderDxfId="547" tableBorderDxfId="545">
  <autoFilter ref="F1:F5" xr:uid="{00000000-0009-0000-0100-000072000000}"/>
  <tableColumns count="1">
    <tableColumn id="1" xr3:uid="{00000000-0010-0000-4600-000001000000}" name="Remerciement_encouragement.Appreciation_encouragement.5" dataDxfId="544"/>
  </tableColumns>
  <tableStyleInfo name="TableStyleMedium7"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47000000}" name="Commentaire_sensible_ou_violent.Sensitive_or_violent_comment.5" displayName="Commentaire_sensible_ou_violent.Sensitive_or_violent_comment.5" ref="G1:G5" totalsRowShown="0" headerRowDxfId="543" headerRowBorderDxfId="542" tableBorderDxfId="541">
  <autoFilter ref="G1:G5" xr:uid="{00000000-0009-0000-0100-000073000000}"/>
  <tableColumns count="1">
    <tableColumn id="1" xr3:uid="{00000000-0010-0000-4700-000001000000}" name="Commentaire_sensible_ou_violent.Sensitive_or_violent_comment.5"/>
  </tableColumns>
  <tableStyleInfo name="TableStyleMedium7"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48000000}" name="Autres_maladies.Other_diseases" displayName="Autres_maladies.Other_diseases" ref="A1:A7" totalsRowShown="0" headerRowDxfId="540" dataDxfId="539" tableBorderDxfId="538">
  <autoFilter ref="A1:A7" xr:uid="{00000000-0009-0000-0100-00008A000000}"/>
  <tableColumns count="1">
    <tableColumn id="1" xr3:uid="{00000000-0010-0000-4800-000001000000}" name="Autre(s)_maladie(s).Other_disease" dataDxfId="537"/>
  </tableColumns>
  <tableStyleInfo name="TableStyleMedium7"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49000000}" name="Covid19.Covid19" displayName="Covid19.Covid19" ref="A1:A7" totalsRowShown="0" headerRowDxfId="536" dataDxfId="535" tableBorderDxfId="534">
  <autoFilter ref="A1:A7" xr:uid="{00000000-0009-0000-0100-000081000000}"/>
  <tableColumns count="1">
    <tableColumn id="1" xr3:uid="{00000000-0010-0000-4900-000001000000}" name="Covid19.Covid19" dataDxfId="533"/>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4A000000}" name="Rumeur_croyance_observation.Rumors_beliefs_observations.2" displayName="Rumeur_croyance_observation.Rumors_beliefs_observations.2" ref="B1:B16" totalsRowShown="0" headerRowDxfId="532" dataDxfId="530" headerRowBorderDxfId="531" tableBorderDxfId="529">
  <autoFilter ref="B1:B16" xr:uid="{00000000-0009-0000-0100-00008E000000}"/>
  <tableColumns count="1">
    <tableColumn id="1" xr3:uid="{00000000-0010-0000-4A00-000001000000}" name="Rumeur_croyance_observation.Rumors_beliefs_observations.2" dataDxfId="528"/>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4B000000}" name="Question.Question.2" displayName="Question.Question.2" ref="C1:C15" totalsRowShown="0" headerRowDxfId="527" dataDxfId="525" headerRowBorderDxfId="526" tableBorderDxfId="524">
  <autoFilter ref="C1:C15" xr:uid="{00000000-0009-0000-0100-00008F000000}"/>
  <tableColumns count="1">
    <tableColumn id="1" xr3:uid="{00000000-0010-0000-4B00-000001000000}" name="Question.Question.2" dataDxfId="523"/>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4C000000}" name="Suggestion_demande.Suggestion_request.2" displayName="Suggestion_demande.Suggestion_request.2" ref="D1:D10" totalsRowShown="0" headerRowDxfId="522" dataDxfId="520" headerRowBorderDxfId="521" tableBorderDxfId="519">
  <autoFilter ref="D1:D10" xr:uid="{00000000-0009-0000-0100-000090000000}"/>
  <tableColumns count="1">
    <tableColumn id="1" xr3:uid="{00000000-0010-0000-4C00-000001000000}" name="Suggestion_demande.Suggestion_request.2" dataDxfId="518"/>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D000000}" name="Remerciement_encouragement.Appreciation_encouragement.2" displayName="Remerciement_encouragement.Appreciation_encouragement.2" ref="F1:F5" totalsRowShown="0" headerRowDxfId="517" dataDxfId="515" headerRowBorderDxfId="516" tableBorderDxfId="514" totalsRowBorderDxfId="513">
  <autoFilter ref="F1:F5" xr:uid="{00000000-0009-0000-0100-000091000000}"/>
  <tableColumns count="1">
    <tableColumn id="1" xr3:uid="{00000000-0010-0000-4D00-000001000000}" name="Remerciement_encouragement.Appreciation_encouragement.2" dataDxfId="512"/>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4E000000}" name="Commentaire_sensible_ou_violent.Sensitive_or_violent_comment.2" displayName="Commentaire_sensible_ou_violent.Sensitive_or_violent_comment.2" ref="G1:G5" totalsRowShown="0" headerRowDxfId="511" dataDxfId="510" tableBorderDxfId="509">
  <autoFilter ref="G1:G5" xr:uid="{00000000-0009-0000-0100-000092000000}"/>
  <tableColumns count="1">
    <tableColumn id="1" xr3:uid="{00000000-0010-0000-4E00-000001000000}" name="Commentaire_sensible_ou_violent.Sensitive_or_violent_comment.2" dataDxfId="50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07000000}" name="Rumeur_croyance_observation.Rumors_beliefs_observations.8" displayName="Rumeur_croyance_observation.Rumors_beliefs_observations.8" ref="O1:O4" totalsRowShown="0" headerRowDxfId="832" dataDxfId="830" headerRowBorderDxfId="831" tableBorderDxfId="829">
  <autoFilter ref="O1:O4" xr:uid="{00000000-0009-0000-0100-0000CC000000}"/>
  <tableColumns count="1">
    <tableColumn id="1" xr3:uid="{00000000-0010-0000-0700-000001000000}" name="Rumeur_croyance_observation.Rumors_beliefs_observations.8" dataDxfId="828"/>
  </tableColumns>
  <tableStyleInfo name="TableStyleDark3"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4F000000}" name="Croyances_sur_la_maladie.Beliefs_about_the_disease" displayName="Croyances_sur_la_maladie.Beliefs_about_the_disease" ref="I1:I9" totalsRowShown="0" headerRowDxfId="507" dataDxfId="506" tableBorderDxfId="505">
  <autoFilter ref="I1:I9" xr:uid="{00000000-0009-0000-0100-000093000000}"/>
  <tableColumns count="1">
    <tableColumn id="1" xr3:uid="{00000000-0010-0000-4F00-000001000000}" name="Croyances_sur_la_maladie.Beliefs_about_the_disease" dataDxfId="504"/>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50000000}" name="Croyances_sur_lépidémie.Beliefs_about_the_disease_outbreak" displayName="Croyances_sur_lépidémie.Beliefs_about_the_disease_outbreak" ref="J1:J5" totalsRowShown="0" headerRowDxfId="503" dataDxfId="502" tableBorderDxfId="501">
  <autoFilter ref="J1:J5" xr:uid="{00000000-0009-0000-0100-000094000000}"/>
  <tableColumns count="1">
    <tableColumn id="1" xr3:uid="{00000000-0010-0000-5000-000001000000}" name="Croyances_sur_lépidémie.Beliefs_about_the_disease_outbreak" dataDxfId="500"/>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51000000}" name="Croyances_sur_la_transmission.Belief_about_how_the_disease_spreads" displayName="Croyances_sur_la_transmission.Belief_about_how_the_disease_spreads" ref="K1:K3" totalsRowShown="0" headerRowDxfId="499" dataDxfId="498" tableBorderDxfId="497">
  <autoFilter ref="K1:K3" xr:uid="{00000000-0009-0000-0100-000095000000}"/>
  <tableColumns count="1">
    <tableColumn id="1" xr3:uid="{00000000-0010-0000-5100-000001000000}" name="Croyances_sur_la_transmission.Belief_about_how_the_disease_spreads" dataDxfId="496"/>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52000000}" name="Croyances_que_la_maladie_est_un_complot.Beliefs_that_the_disease_is_a_scheme" displayName="Croyances_que_la_maladie_est_un_complot.Beliefs_that_the_disease_is_a_scheme" ref="L1:L5" totalsRowShown="0" headerRowDxfId="495" dataDxfId="494" tableBorderDxfId="493">
  <autoFilter ref="L1:L5" xr:uid="{00000000-0009-0000-0100-000096000000}"/>
  <tableColumns count="1">
    <tableColumn id="1" xr3:uid="{00000000-0010-0000-5200-000001000000}" name="Croyances_que_la_maladie_est_un_complot.Beliefs_that_the_disease_is_a_scheme" dataDxfId="492"/>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53000000}" name="Observations_croyances_sur_préparation_ou_réponse.Observations_or_beliefs_preparedness_or_response_activities" displayName="Observations_croyances_sur_préparation_ou_réponse.Observations_or_beliefs_preparedness_or_response_activities" ref="M1:M7" totalsRowShown="0" headerRowDxfId="491" dataDxfId="490" tableBorderDxfId="489">
  <autoFilter ref="M1:M7" xr:uid="{00000000-0009-0000-0100-000097000000}"/>
  <tableColumns count="1">
    <tableColumn id="1" xr3:uid="{00000000-0010-0000-5300-000001000000}" name="Observations_croyances_sur_préparation_ou_réponse.Observations_or_beliefs_preparedness_or_response_activities" dataDxfId="488"/>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54000000}" name="Croyances_sur_les_comportements_de_protection_prévention.Beliefs_about_behaviors_that_protect_people_prevention" displayName="Croyances_sur_les_comportements_de_protection_prévention.Beliefs_about_behaviors_that_protect_people_prevention" ref="N1:N4" totalsRowShown="0" headerRowDxfId="487" dataDxfId="486" tableBorderDxfId="485">
  <autoFilter ref="N1:N4" xr:uid="{00000000-0009-0000-0100-000098000000}"/>
  <tableColumns count="1">
    <tableColumn id="1" xr3:uid="{00000000-0010-0000-5400-000001000000}" name="Croyances_sur_les_comportements_de_protection_prévention.Beliefs_about_behaviors_that_protect_people_prevention" dataDxfId="484"/>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55000000}" name="Croyances_sur_les_traitements_pour_la_maladie.Beliefs_about_treatments_for_the_disease" displayName="Croyances_sur_les_traitements_pour_la_maladie.Beliefs_about_treatments_for_the_disease" ref="O1:O2" totalsRowShown="0" headerRowDxfId="483" dataDxfId="481" headerRowBorderDxfId="482" tableBorderDxfId="480" totalsRowBorderDxfId="479">
  <autoFilter ref="O1:O2" xr:uid="{00000000-0009-0000-0100-000099000000}"/>
  <tableColumns count="1">
    <tableColumn id="1" xr3:uid="{00000000-0010-0000-5500-000001000000}" name="Croyances_sur_les_traitements_pour_la_maladie.Beliefs_about_treatments_for_the_disease" dataDxfId="478"/>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56000000}" name="Faible_confiance_personnes_ou_institutions_en_général.Lack_of_confidence_in_people_or_institutions_general" displayName="Faible_confiance_personnes_ou_institutions_en_général.Lack_of_confidence_in_people_or_institutions_general" ref="P1:P3" totalsRowShown="0" headerRowDxfId="477" dataDxfId="476" tableBorderDxfId="475">
  <autoFilter ref="P1:P3" xr:uid="{00000000-0009-0000-0100-00009A000000}"/>
  <tableColumns count="1">
    <tableColumn id="1" xr3:uid="{00000000-0010-0000-5600-000001000000}" name="Faible_confiance_personnes_ou_institutions_en_général.Lack_of_confidence_in_people_or_institutions_general" dataDxfId="474"/>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57000000}" name="Observations_ou_croyances_sur_personnel_soignant_ou_structure_sanitaire_qui_soignent_les_malades.Observations_or_beliefs_about_people_or_organizations_caring_for_people_sick_with_the_disease" displayName="Observations_ou_croyances_sur_personnel_soignant_ou_structure_sanitaire_qui_soignent_les_malades.Observations_or_beliefs_about_people_or_organizations_caring_for_people_sick_with_the_disease" ref="Q1:Q2" totalsRowShown="0" headerRowDxfId="473" dataDxfId="471" headerRowBorderDxfId="472" tableBorderDxfId="470" totalsRowBorderDxfId="469">
  <autoFilter ref="Q1:Q2" xr:uid="{00000000-0009-0000-0100-00009B000000}"/>
  <tableColumns count="1">
    <tableColumn id="1" xr3:uid="{00000000-0010-0000-5700-000001000000}" name="Observations_ou_croyances_sur_personnel_soignant_ou_structure_sanitaire_qui_soignent_les_malades.Observations_or_beliefs_about_people_or_organizations_caring_for_people_sick_with_the_disease" dataDxfId="468"/>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58000000}" name="Observations_ou_croyances_sur_personnel_ou_organisation_qui_répondent_à_lépidémie.Observations_or_beliefs_about_people_or_organizations_responding_to_the_disease" displayName="Observations_ou_croyances_sur_personnel_ou_organisation_qui_répondent_à_lépidémie.Observations_or_beliefs_about_people_or_organizations_responding_to_the_disease" ref="R1:R4" totalsRowShown="0" headerRowDxfId="467" dataDxfId="466" tableBorderDxfId="465">
  <autoFilter ref="R1:R4" xr:uid="{00000000-0009-0000-0100-00009C000000}"/>
  <tableColumns count="1">
    <tableColumn id="1" xr3:uid="{00000000-0010-0000-5800-000001000000}" name="Observations_ou_croyances_sur_personnel_ou_organisation_qui_répondent_à_lépidémie.Observations_or_beliefs_about_people_or_organizations_responding_to_the_disease" dataDxfId="46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08000000}" name="Question.Question.8" displayName="Question.Question.8" ref="P1:P4" totalsRowShown="0" headerRowDxfId="827" dataDxfId="825" headerRowBorderDxfId="826" tableBorderDxfId="824">
  <autoFilter ref="P1:P4" xr:uid="{00000000-0009-0000-0100-0000CD000000}"/>
  <tableColumns count="1">
    <tableColumn id="1" xr3:uid="{00000000-0010-0000-0800-000001000000}" name="Question.Question.8" dataDxfId="823"/>
  </tableColumns>
  <tableStyleInfo name="TableStyleDark3"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59000000}" name="Observations_ou_croyances_que_le_gouvernement_ne_répond_pas_ou_ne_répond_pas_bien.Observations_or_beliefs_about_government_not_responding_or_responding_well" displayName="Observations_ou_croyances_que_le_gouvernement_ne_répond_pas_ou_ne_répond_pas_bien.Observations_or_beliefs_about_government_not_responding_or_responding_well" ref="S1:S2" totalsRowShown="0" headerRowDxfId="463" dataDxfId="462" tableBorderDxfId="461">
  <autoFilter ref="S1:S2" xr:uid="{00000000-0009-0000-0100-00009E000000}"/>
  <tableColumns count="1">
    <tableColumn id="1" xr3:uid="{00000000-0010-0000-5900-000001000000}" name="Observations_ou_croyances_que_le_gouvernement_ne_répond_pas_ou_ne_répond_pas_bien.Observations_or_beliefs_about_government_not_responding_or_responding_well" dataDxfId="460"/>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5A000000}" name="Observations_ou_croyances_sur_personnes_qui_sont_survivants_ou_guéris.Observations_or_beliefs_about_people_recovered_from_the_disease" displayName="Observations_ou_croyances_sur_personnes_qui_sont_survivants_ou_guéris.Observations_or_beliefs_about_people_recovered_from_the_disease" ref="T1:T2" totalsRowShown="0" headerRowDxfId="459" dataDxfId="457" headerRowBorderDxfId="458" tableBorderDxfId="456" totalsRowBorderDxfId="455">
  <autoFilter ref="T1:T2" xr:uid="{00000000-0009-0000-0100-00009F000000}"/>
  <tableColumns count="1">
    <tableColumn id="1" xr3:uid="{00000000-0010-0000-5A00-000001000000}" name="Observations_ou_croyances_sur_personnes_qui_sont_survivants_ou_guéris.Observations_or_beliefs_about_people_recovered_from_the_disease" dataDxfId="454"/>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5B000000}" name="Peur_ou_suspicion_stigmatisante_de_certaines_personnes_groupes_ou_populations.Fear_or_suspicion_of_specific_people_groups_or_populations_in_ways_that_could_be_stigmatizing" displayName="Peur_ou_suspicion_stigmatisante_de_certaines_personnes_groupes_ou_populations.Fear_or_suspicion_of_specific_people_groups_or_populations_in_ways_that_could_be_stigmatizing" ref="U1:U2" totalsRowShown="0" headerRowDxfId="453" dataDxfId="452" tableBorderDxfId="451">
  <autoFilter ref="U1:U2" xr:uid="{00000000-0009-0000-0100-0000A0000000}"/>
  <tableColumns count="1">
    <tableColumn id="1" xr3:uid="{00000000-0010-0000-5B00-000001000000}" name="Peur_ou_suspicion_stigmatisante_de_certaines_personnes_groupes_ou_populations.Fear_or_suspicion_of_specific_people_groups_or_populations_in_ways_that_could_be_stigmatizing" dataDxfId="450"/>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5C000000}" name="Autres_rumeurs_croyances_observations.Other_rumors_observations_or_beliefs" displayName="Autres_rumeurs_croyances_observations.Other_rumors_observations_or_beliefs" ref="V1:V3" totalsRowShown="0" headerRowDxfId="449" dataDxfId="448" tableBorderDxfId="447">
  <autoFilter ref="V1:V3" xr:uid="{00000000-0009-0000-0100-0000A1000000}"/>
  <tableColumns count="1">
    <tableColumn id="1" xr3:uid="{00000000-0010-0000-5C00-000001000000}" name="Autres_rumeurs_croyances_observations.Other_rumors_observations_or_beliefs" dataDxfId="446"/>
  </tableColumns>
  <tableStyleInfo name="TableStyleMedium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5D000000}" name="Questions_sur_la_maladie.Questions_about_the_disease" displayName="Questions_sur_la_maladie.Questions_about_the_disease" ref="X1:X6" totalsRowShown="0" headerRowDxfId="445" dataDxfId="444" tableBorderDxfId="443">
  <autoFilter ref="X1:X6" xr:uid="{00000000-0009-0000-0100-000023000000}"/>
  <tableColumns count="1">
    <tableColumn id="1" xr3:uid="{00000000-0010-0000-5D00-000001000000}" name="Questions_sur_la_maladie.Questions_about_the_disease" dataDxfId="442"/>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5E000000}" name="Questions_sur_lépidémie.Questions_about_disease_outbreak" displayName="Questions_sur_lépidémie.Questions_about_disease_outbreak" ref="Y1:Y4" totalsRowShown="0" headerRowDxfId="441" dataDxfId="440" tableBorderDxfId="439">
  <autoFilter ref="Y1:Y4" xr:uid="{00000000-0009-0000-0100-000024000000}"/>
  <tableColumns count="1">
    <tableColumn id="1" xr3:uid="{00000000-0010-0000-5E00-000001000000}" name="Questions_sur_lépidémie.Questions_about_disease_outbreak" dataDxfId="438"/>
  </tableColumns>
  <tableStyleInfo name="TableStyleMedium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5F000000}" name="Questions_sur_comment_la_maladie_se_propage.Questions_about_how_the_disease_spreads" displayName="Questions_sur_comment_la_maladie_se_propage.Questions_about_how_the_disease_spreads" ref="Z1:Z4" totalsRowShown="0" headerRowDxfId="437" dataDxfId="436" tableBorderDxfId="435">
  <autoFilter ref="Z1:Z4" xr:uid="{00000000-0009-0000-0100-000025000000}"/>
  <tableColumns count="1">
    <tableColumn id="1" xr3:uid="{00000000-0010-0000-5F00-000001000000}" name="Questions_sur_comment_la_maladie_se_propage.Questions_about_how_the_disease_spreads" dataDxfId="434"/>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60000000}" name="Questions_sur_les_soins_de_santé_pour_la_maladie.Questions_about_health_care_services_for_the_disease" displayName="Questions_sur_les_soins_de_santé_pour_la_maladie.Questions_about_health_care_services_for_the_disease" ref="AA1:AA5" totalsRowShown="0" headerRowDxfId="433" dataDxfId="431" headerRowBorderDxfId="432" tableBorderDxfId="430" totalsRowBorderDxfId="429">
  <autoFilter ref="AA1:AA5" xr:uid="{00000000-0009-0000-0100-000026000000}"/>
  <tableColumns count="1">
    <tableColumn id="1" xr3:uid="{00000000-0010-0000-6000-000001000000}" name="Questions_sur_les_soins_de_santé_pour_la_maladie.Questions_about_health_care_services_for_the_disease" dataDxfId="428"/>
  </tableColumns>
  <tableStyleInfo name="TableStyleMedium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61000000}" name="Questions_sur_le_personnel_ou_organisation_qui_répondent_à_lépidémie.Questions_about_people_or_organizations_responding_to_the_disease" displayName="Questions_sur_le_personnel_ou_organisation_qui_répondent_à_lépidémie.Questions_about_people_or_organizations_responding_to_the_disease" ref="AB1:AB3" totalsRowShown="0" headerRowDxfId="427" dataDxfId="426" tableBorderDxfId="425">
  <autoFilter ref="AB1:AB3" xr:uid="{00000000-0009-0000-0100-000027000000}"/>
  <tableColumns count="1">
    <tableColumn id="1" xr3:uid="{00000000-0010-0000-6100-000001000000}" name="Questions_sur_le_personnel_ou_organisation_qui_répondent_à_lépidémie.Questions_about_people_or_organizations_responding_to_the_disease" dataDxfId="424"/>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62000000}" name="Questions_sur_le_role_du_gouvernement.Questions_about_the_role_of_government" displayName="Questions_sur_le_role_du_gouvernement.Questions_about_the_role_of_government" ref="AC1:AC2" totalsRowShown="0" headerRowDxfId="423" dataDxfId="422" tableBorderDxfId="421">
  <autoFilter ref="AC1:AC2" xr:uid="{00000000-0009-0000-0100-000028000000}"/>
  <tableColumns count="1">
    <tableColumn id="1" xr3:uid="{00000000-0010-0000-6200-000001000000}" name="Questions_sur_le_role_du_gouvernement.Questions_about_the_role_of_government" dataDxfId="42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hyperlink" Target="https://cdc-my.sharepoint.com/AppData/Roaming/Microsoft/safekeeping%20copies%20of%20spreadsheets%20sent%20to%20us/" TargetMode="External"/><Relationship Id="rId2" Type="http://schemas.openxmlformats.org/officeDocument/2006/relationships/hyperlink" Target="https://cdc-my.sharepoint.com/AppData/Roaming/Microsoft/Translations/" TargetMode="External"/><Relationship Id="rId1" Type="http://schemas.openxmlformats.org/officeDocument/2006/relationships/hyperlink" Target="https://cdc-my.sharepoint.com/AppData/Roaming/Microsoft/CDC%20coding%20reviews%20by%20epi%20week/" TargetMode="External"/><Relationship Id="rId6" Type="http://schemas.openxmlformats.org/officeDocument/2006/relationships/printerSettings" Target="../printerSettings/printerSettings9.bin"/><Relationship Id="rId5" Type="http://schemas.openxmlformats.org/officeDocument/2006/relationships/hyperlink" Target="https://cdc-my.sharepoint.com/AppData/Roaming/D_Slides/TEMPLATE/IFRCChart%20(1-28).crtx" TargetMode="External"/><Relationship Id="rId4" Type="http://schemas.openxmlformats.org/officeDocument/2006/relationships/hyperlink" Target="https://cdc-my.sharepoint.com/AppData/Roaming/Microsoft/Master%20datasets_cumulative/"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0.xml"/><Relationship Id="rId2" Type="http://schemas.openxmlformats.org/officeDocument/2006/relationships/table" Target="../tables/table209.xml"/><Relationship Id="rId1" Type="http://schemas.openxmlformats.org/officeDocument/2006/relationships/printerSettings" Target="../printerSettings/printerSettings10.bin"/><Relationship Id="rId5" Type="http://schemas.openxmlformats.org/officeDocument/2006/relationships/table" Target="../tables/table212.xml"/><Relationship Id="rId4" Type="http://schemas.openxmlformats.org/officeDocument/2006/relationships/table" Target="../tables/table2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s>
</file>

<file path=xl/worksheets/_rels/sheet4.xml.rels><?xml version="1.0" encoding="UTF-8" standalone="yes"?>
<Relationships xmlns="http://schemas.openxmlformats.org/package/2006/relationships"><Relationship Id="rId13" Type="http://schemas.openxmlformats.org/officeDocument/2006/relationships/table" Target="../tables/table35.xml"/><Relationship Id="rId18" Type="http://schemas.openxmlformats.org/officeDocument/2006/relationships/table" Target="../tables/table40.xml"/><Relationship Id="rId26" Type="http://schemas.openxmlformats.org/officeDocument/2006/relationships/table" Target="../tables/table48.xml"/><Relationship Id="rId39" Type="http://schemas.openxmlformats.org/officeDocument/2006/relationships/table" Target="../tables/table61.xml"/><Relationship Id="rId3" Type="http://schemas.openxmlformats.org/officeDocument/2006/relationships/table" Target="../tables/table25.xml"/><Relationship Id="rId21" Type="http://schemas.openxmlformats.org/officeDocument/2006/relationships/table" Target="../tables/table43.xml"/><Relationship Id="rId34" Type="http://schemas.openxmlformats.org/officeDocument/2006/relationships/table" Target="../tables/table56.xml"/><Relationship Id="rId42" Type="http://schemas.openxmlformats.org/officeDocument/2006/relationships/table" Target="../tables/table64.xml"/><Relationship Id="rId47" Type="http://schemas.openxmlformats.org/officeDocument/2006/relationships/table" Target="../tables/table69.xml"/><Relationship Id="rId50" Type="http://schemas.openxmlformats.org/officeDocument/2006/relationships/table" Target="../tables/table72.xml"/><Relationship Id="rId7" Type="http://schemas.openxmlformats.org/officeDocument/2006/relationships/table" Target="../tables/table29.xml"/><Relationship Id="rId12" Type="http://schemas.openxmlformats.org/officeDocument/2006/relationships/table" Target="../tables/table34.xml"/><Relationship Id="rId17" Type="http://schemas.openxmlformats.org/officeDocument/2006/relationships/table" Target="../tables/table39.xml"/><Relationship Id="rId25" Type="http://schemas.openxmlformats.org/officeDocument/2006/relationships/table" Target="../tables/table47.xml"/><Relationship Id="rId33" Type="http://schemas.openxmlformats.org/officeDocument/2006/relationships/table" Target="../tables/table55.xml"/><Relationship Id="rId38" Type="http://schemas.openxmlformats.org/officeDocument/2006/relationships/table" Target="../tables/table60.xml"/><Relationship Id="rId46" Type="http://schemas.openxmlformats.org/officeDocument/2006/relationships/table" Target="../tables/table68.xml"/><Relationship Id="rId2" Type="http://schemas.openxmlformats.org/officeDocument/2006/relationships/table" Target="../tables/table24.xml"/><Relationship Id="rId16" Type="http://schemas.openxmlformats.org/officeDocument/2006/relationships/table" Target="../tables/table38.xml"/><Relationship Id="rId20" Type="http://schemas.openxmlformats.org/officeDocument/2006/relationships/table" Target="../tables/table42.xml"/><Relationship Id="rId29" Type="http://schemas.openxmlformats.org/officeDocument/2006/relationships/table" Target="../tables/table51.xml"/><Relationship Id="rId41" Type="http://schemas.openxmlformats.org/officeDocument/2006/relationships/table" Target="../tables/table63.xml"/><Relationship Id="rId1" Type="http://schemas.openxmlformats.org/officeDocument/2006/relationships/printerSettings" Target="../printerSettings/printerSettings3.bin"/><Relationship Id="rId6" Type="http://schemas.openxmlformats.org/officeDocument/2006/relationships/table" Target="../tables/table28.xml"/><Relationship Id="rId11" Type="http://schemas.openxmlformats.org/officeDocument/2006/relationships/table" Target="../tables/table33.xml"/><Relationship Id="rId24" Type="http://schemas.openxmlformats.org/officeDocument/2006/relationships/table" Target="../tables/table46.xml"/><Relationship Id="rId32" Type="http://schemas.openxmlformats.org/officeDocument/2006/relationships/table" Target="../tables/table54.xml"/><Relationship Id="rId37" Type="http://schemas.openxmlformats.org/officeDocument/2006/relationships/table" Target="../tables/table59.xml"/><Relationship Id="rId40" Type="http://schemas.openxmlformats.org/officeDocument/2006/relationships/table" Target="../tables/table62.xml"/><Relationship Id="rId45" Type="http://schemas.openxmlformats.org/officeDocument/2006/relationships/table" Target="../tables/table67.xml"/><Relationship Id="rId5" Type="http://schemas.openxmlformats.org/officeDocument/2006/relationships/table" Target="../tables/table27.xml"/><Relationship Id="rId15" Type="http://schemas.openxmlformats.org/officeDocument/2006/relationships/table" Target="../tables/table37.xml"/><Relationship Id="rId23" Type="http://schemas.openxmlformats.org/officeDocument/2006/relationships/table" Target="../tables/table45.xml"/><Relationship Id="rId28" Type="http://schemas.openxmlformats.org/officeDocument/2006/relationships/table" Target="../tables/table50.xml"/><Relationship Id="rId36" Type="http://schemas.openxmlformats.org/officeDocument/2006/relationships/table" Target="../tables/table58.xml"/><Relationship Id="rId49" Type="http://schemas.openxmlformats.org/officeDocument/2006/relationships/table" Target="../tables/table71.xml"/><Relationship Id="rId10" Type="http://schemas.openxmlformats.org/officeDocument/2006/relationships/table" Target="../tables/table32.xml"/><Relationship Id="rId19" Type="http://schemas.openxmlformats.org/officeDocument/2006/relationships/table" Target="../tables/table41.xml"/><Relationship Id="rId31" Type="http://schemas.openxmlformats.org/officeDocument/2006/relationships/table" Target="../tables/table53.xml"/><Relationship Id="rId44" Type="http://schemas.openxmlformats.org/officeDocument/2006/relationships/table" Target="../tables/table66.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 Id="rId22" Type="http://schemas.openxmlformats.org/officeDocument/2006/relationships/table" Target="../tables/table44.xml"/><Relationship Id="rId27" Type="http://schemas.openxmlformats.org/officeDocument/2006/relationships/table" Target="../tables/table49.xml"/><Relationship Id="rId30" Type="http://schemas.openxmlformats.org/officeDocument/2006/relationships/table" Target="../tables/table52.xml"/><Relationship Id="rId35" Type="http://schemas.openxmlformats.org/officeDocument/2006/relationships/table" Target="../tables/table57.xml"/><Relationship Id="rId43" Type="http://schemas.openxmlformats.org/officeDocument/2006/relationships/table" Target="../tables/table65.xml"/><Relationship Id="rId48" Type="http://schemas.openxmlformats.org/officeDocument/2006/relationships/table" Target="../tables/table70.xml"/><Relationship Id="rId8" Type="http://schemas.openxmlformats.org/officeDocument/2006/relationships/table" Target="../tables/table30.xml"/><Relationship Id="rId51" Type="http://schemas.openxmlformats.org/officeDocument/2006/relationships/table" Target="../tables/table73.xml"/></Relationships>
</file>

<file path=xl/worksheets/_rels/sheet5.xml.rels><?xml version="1.0" encoding="UTF-8" standalone="yes"?>
<Relationships xmlns="http://schemas.openxmlformats.org/package/2006/relationships"><Relationship Id="rId13" Type="http://schemas.openxmlformats.org/officeDocument/2006/relationships/table" Target="../tables/table85.xml"/><Relationship Id="rId18" Type="http://schemas.openxmlformats.org/officeDocument/2006/relationships/table" Target="../tables/table90.xml"/><Relationship Id="rId26" Type="http://schemas.openxmlformats.org/officeDocument/2006/relationships/table" Target="../tables/table98.xml"/><Relationship Id="rId39" Type="http://schemas.openxmlformats.org/officeDocument/2006/relationships/table" Target="../tables/table111.xml"/><Relationship Id="rId21" Type="http://schemas.openxmlformats.org/officeDocument/2006/relationships/table" Target="../tables/table93.xml"/><Relationship Id="rId34" Type="http://schemas.openxmlformats.org/officeDocument/2006/relationships/table" Target="../tables/table106.xml"/><Relationship Id="rId42" Type="http://schemas.openxmlformats.org/officeDocument/2006/relationships/table" Target="../tables/table114.xml"/><Relationship Id="rId47" Type="http://schemas.openxmlformats.org/officeDocument/2006/relationships/table" Target="../tables/table119.xml"/><Relationship Id="rId50" Type="http://schemas.openxmlformats.org/officeDocument/2006/relationships/table" Target="../tables/table122.xml"/><Relationship Id="rId55" Type="http://schemas.openxmlformats.org/officeDocument/2006/relationships/table" Target="../tables/table127.xml"/><Relationship Id="rId7" Type="http://schemas.openxmlformats.org/officeDocument/2006/relationships/table" Target="../tables/table79.xml"/><Relationship Id="rId12" Type="http://schemas.openxmlformats.org/officeDocument/2006/relationships/table" Target="../tables/table84.xml"/><Relationship Id="rId17" Type="http://schemas.openxmlformats.org/officeDocument/2006/relationships/table" Target="../tables/table89.xml"/><Relationship Id="rId25" Type="http://schemas.openxmlformats.org/officeDocument/2006/relationships/table" Target="../tables/table97.xml"/><Relationship Id="rId33" Type="http://schemas.openxmlformats.org/officeDocument/2006/relationships/table" Target="../tables/table105.xml"/><Relationship Id="rId38" Type="http://schemas.openxmlformats.org/officeDocument/2006/relationships/table" Target="../tables/table110.xml"/><Relationship Id="rId46" Type="http://schemas.openxmlformats.org/officeDocument/2006/relationships/table" Target="../tables/table118.xml"/><Relationship Id="rId2" Type="http://schemas.openxmlformats.org/officeDocument/2006/relationships/table" Target="../tables/table74.xml"/><Relationship Id="rId16" Type="http://schemas.openxmlformats.org/officeDocument/2006/relationships/table" Target="../tables/table88.xml"/><Relationship Id="rId20" Type="http://schemas.openxmlformats.org/officeDocument/2006/relationships/table" Target="../tables/table92.xml"/><Relationship Id="rId29" Type="http://schemas.openxmlformats.org/officeDocument/2006/relationships/table" Target="../tables/table101.xml"/><Relationship Id="rId41" Type="http://schemas.openxmlformats.org/officeDocument/2006/relationships/table" Target="../tables/table113.xml"/><Relationship Id="rId54" Type="http://schemas.openxmlformats.org/officeDocument/2006/relationships/table" Target="../tables/table126.xml"/><Relationship Id="rId1" Type="http://schemas.openxmlformats.org/officeDocument/2006/relationships/printerSettings" Target="../printerSettings/printerSettings4.bin"/><Relationship Id="rId6" Type="http://schemas.openxmlformats.org/officeDocument/2006/relationships/table" Target="../tables/table78.xml"/><Relationship Id="rId11" Type="http://schemas.openxmlformats.org/officeDocument/2006/relationships/table" Target="../tables/table83.xml"/><Relationship Id="rId24" Type="http://schemas.openxmlformats.org/officeDocument/2006/relationships/table" Target="../tables/table96.xml"/><Relationship Id="rId32" Type="http://schemas.openxmlformats.org/officeDocument/2006/relationships/table" Target="../tables/table104.xml"/><Relationship Id="rId37" Type="http://schemas.openxmlformats.org/officeDocument/2006/relationships/table" Target="../tables/table109.xml"/><Relationship Id="rId40" Type="http://schemas.openxmlformats.org/officeDocument/2006/relationships/table" Target="../tables/table112.xml"/><Relationship Id="rId45" Type="http://schemas.openxmlformats.org/officeDocument/2006/relationships/table" Target="../tables/table117.xml"/><Relationship Id="rId53" Type="http://schemas.openxmlformats.org/officeDocument/2006/relationships/table" Target="../tables/table125.xml"/><Relationship Id="rId5" Type="http://schemas.openxmlformats.org/officeDocument/2006/relationships/table" Target="../tables/table77.xml"/><Relationship Id="rId15" Type="http://schemas.openxmlformats.org/officeDocument/2006/relationships/table" Target="../tables/table87.xml"/><Relationship Id="rId23" Type="http://schemas.openxmlformats.org/officeDocument/2006/relationships/table" Target="../tables/table95.xml"/><Relationship Id="rId28" Type="http://schemas.openxmlformats.org/officeDocument/2006/relationships/table" Target="../tables/table100.xml"/><Relationship Id="rId36" Type="http://schemas.openxmlformats.org/officeDocument/2006/relationships/table" Target="../tables/table108.xml"/><Relationship Id="rId49" Type="http://schemas.openxmlformats.org/officeDocument/2006/relationships/table" Target="../tables/table121.xml"/><Relationship Id="rId10" Type="http://schemas.openxmlformats.org/officeDocument/2006/relationships/table" Target="../tables/table82.xml"/><Relationship Id="rId19" Type="http://schemas.openxmlformats.org/officeDocument/2006/relationships/table" Target="../tables/table91.xml"/><Relationship Id="rId31" Type="http://schemas.openxmlformats.org/officeDocument/2006/relationships/table" Target="../tables/table103.xml"/><Relationship Id="rId44" Type="http://schemas.openxmlformats.org/officeDocument/2006/relationships/table" Target="../tables/table116.xml"/><Relationship Id="rId52" Type="http://schemas.openxmlformats.org/officeDocument/2006/relationships/table" Target="../tables/table124.xml"/><Relationship Id="rId4" Type="http://schemas.openxmlformats.org/officeDocument/2006/relationships/table" Target="../tables/table76.xml"/><Relationship Id="rId9" Type="http://schemas.openxmlformats.org/officeDocument/2006/relationships/table" Target="../tables/table81.xml"/><Relationship Id="rId14" Type="http://schemas.openxmlformats.org/officeDocument/2006/relationships/table" Target="../tables/table86.xml"/><Relationship Id="rId22" Type="http://schemas.openxmlformats.org/officeDocument/2006/relationships/table" Target="../tables/table94.xml"/><Relationship Id="rId27" Type="http://schemas.openxmlformats.org/officeDocument/2006/relationships/table" Target="../tables/table99.xml"/><Relationship Id="rId30" Type="http://schemas.openxmlformats.org/officeDocument/2006/relationships/table" Target="../tables/table102.xml"/><Relationship Id="rId35" Type="http://schemas.openxmlformats.org/officeDocument/2006/relationships/table" Target="../tables/table107.xml"/><Relationship Id="rId43" Type="http://schemas.openxmlformats.org/officeDocument/2006/relationships/table" Target="../tables/table115.xml"/><Relationship Id="rId48" Type="http://schemas.openxmlformats.org/officeDocument/2006/relationships/table" Target="../tables/table120.xml"/><Relationship Id="rId56" Type="http://schemas.openxmlformats.org/officeDocument/2006/relationships/table" Target="../tables/table128.xml"/><Relationship Id="rId8" Type="http://schemas.openxmlformats.org/officeDocument/2006/relationships/table" Target="../tables/table80.xml"/><Relationship Id="rId51" Type="http://schemas.openxmlformats.org/officeDocument/2006/relationships/table" Target="../tables/table123.xml"/><Relationship Id="rId3" Type="http://schemas.openxmlformats.org/officeDocument/2006/relationships/table" Target="../tables/table75.xml"/></Relationships>
</file>

<file path=xl/worksheets/_rels/sheet6.xml.rels><?xml version="1.0" encoding="UTF-8" standalone="yes"?>
<Relationships xmlns="http://schemas.openxmlformats.org/package/2006/relationships"><Relationship Id="rId13" Type="http://schemas.openxmlformats.org/officeDocument/2006/relationships/table" Target="../tables/table140.xml"/><Relationship Id="rId18" Type="http://schemas.openxmlformats.org/officeDocument/2006/relationships/table" Target="../tables/table145.xml"/><Relationship Id="rId26" Type="http://schemas.openxmlformats.org/officeDocument/2006/relationships/table" Target="../tables/table153.xml"/><Relationship Id="rId39" Type="http://schemas.openxmlformats.org/officeDocument/2006/relationships/table" Target="../tables/table166.xml"/><Relationship Id="rId3" Type="http://schemas.openxmlformats.org/officeDocument/2006/relationships/table" Target="../tables/table130.xml"/><Relationship Id="rId21" Type="http://schemas.openxmlformats.org/officeDocument/2006/relationships/table" Target="../tables/table148.xml"/><Relationship Id="rId34" Type="http://schemas.openxmlformats.org/officeDocument/2006/relationships/table" Target="../tables/table161.xml"/><Relationship Id="rId42" Type="http://schemas.openxmlformats.org/officeDocument/2006/relationships/table" Target="../tables/table169.xml"/><Relationship Id="rId47" Type="http://schemas.openxmlformats.org/officeDocument/2006/relationships/table" Target="../tables/table174.xml"/><Relationship Id="rId7" Type="http://schemas.openxmlformats.org/officeDocument/2006/relationships/table" Target="../tables/table134.xml"/><Relationship Id="rId12" Type="http://schemas.openxmlformats.org/officeDocument/2006/relationships/table" Target="../tables/table139.xml"/><Relationship Id="rId17" Type="http://schemas.openxmlformats.org/officeDocument/2006/relationships/table" Target="../tables/table144.xml"/><Relationship Id="rId25" Type="http://schemas.openxmlformats.org/officeDocument/2006/relationships/table" Target="../tables/table152.xml"/><Relationship Id="rId33" Type="http://schemas.openxmlformats.org/officeDocument/2006/relationships/table" Target="../tables/table160.xml"/><Relationship Id="rId38" Type="http://schemas.openxmlformats.org/officeDocument/2006/relationships/table" Target="../tables/table165.xml"/><Relationship Id="rId46" Type="http://schemas.openxmlformats.org/officeDocument/2006/relationships/table" Target="../tables/table173.xml"/><Relationship Id="rId2" Type="http://schemas.openxmlformats.org/officeDocument/2006/relationships/table" Target="../tables/table129.xml"/><Relationship Id="rId16" Type="http://schemas.openxmlformats.org/officeDocument/2006/relationships/table" Target="../tables/table143.xml"/><Relationship Id="rId20" Type="http://schemas.openxmlformats.org/officeDocument/2006/relationships/table" Target="../tables/table147.xml"/><Relationship Id="rId29" Type="http://schemas.openxmlformats.org/officeDocument/2006/relationships/table" Target="../tables/table156.xml"/><Relationship Id="rId41" Type="http://schemas.openxmlformats.org/officeDocument/2006/relationships/table" Target="../tables/table168.xml"/><Relationship Id="rId1" Type="http://schemas.openxmlformats.org/officeDocument/2006/relationships/printerSettings" Target="../printerSettings/printerSettings5.bin"/><Relationship Id="rId6" Type="http://schemas.openxmlformats.org/officeDocument/2006/relationships/table" Target="../tables/table133.xml"/><Relationship Id="rId11" Type="http://schemas.openxmlformats.org/officeDocument/2006/relationships/table" Target="../tables/table138.xml"/><Relationship Id="rId24" Type="http://schemas.openxmlformats.org/officeDocument/2006/relationships/table" Target="../tables/table151.xml"/><Relationship Id="rId32" Type="http://schemas.openxmlformats.org/officeDocument/2006/relationships/table" Target="../tables/table159.xml"/><Relationship Id="rId37" Type="http://schemas.openxmlformats.org/officeDocument/2006/relationships/table" Target="../tables/table164.xml"/><Relationship Id="rId40" Type="http://schemas.openxmlformats.org/officeDocument/2006/relationships/table" Target="../tables/table167.xml"/><Relationship Id="rId45" Type="http://schemas.openxmlformats.org/officeDocument/2006/relationships/table" Target="../tables/table172.xml"/><Relationship Id="rId5" Type="http://schemas.openxmlformats.org/officeDocument/2006/relationships/table" Target="../tables/table132.xml"/><Relationship Id="rId15" Type="http://schemas.openxmlformats.org/officeDocument/2006/relationships/table" Target="../tables/table142.xml"/><Relationship Id="rId23" Type="http://schemas.openxmlformats.org/officeDocument/2006/relationships/table" Target="../tables/table150.xml"/><Relationship Id="rId28" Type="http://schemas.openxmlformats.org/officeDocument/2006/relationships/table" Target="../tables/table155.xml"/><Relationship Id="rId36" Type="http://schemas.openxmlformats.org/officeDocument/2006/relationships/table" Target="../tables/table163.xml"/><Relationship Id="rId49" Type="http://schemas.openxmlformats.org/officeDocument/2006/relationships/table" Target="../tables/table176.xml"/><Relationship Id="rId10" Type="http://schemas.openxmlformats.org/officeDocument/2006/relationships/table" Target="../tables/table137.xml"/><Relationship Id="rId19" Type="http://schemas.openxmlformats.org/officeDocument/2006/relationships/table" Target="../tables/table146.xml"/><Relationship Id="rId31" Type="http://schemas.openxmlformats.org/officeDocument/2006/relationships/table" Target="../tables/table158.xml"/><Relationship Id="rId44" Type="http://schemas.openxmlformats.org/officeDocument/2006/relationships/table" Target="../tables/table171.xml"/><Relationship Id="rId4" Type="http://schemas.openxmlformats.org/officeDocument/2006/relationships/table" Target="../tables/table131.xml"/><Relationship Id="rId9" Type="http://schemas.openxmlformats.org/officeDocument/2006/relationships/table" Target="../tables/table136.xml"/><Relationship Id="rId14" Type="http://schemas.openxmlformats.org/officeDocument/2006/relationships/table" Target="../tables/table141.xml"/><Relationship Id="rId22" Type="http://schemas.openxmlformats.org/officeDocument/2006/relationships/table" Target="../tables/table149.xml"/><Relationship Id="rId27" Type="http://schemas.openxmlformats.org/officeDocument/2006/relationships/table" Target="../tables/table154.xml"/><Relationship Id="rId30" Type="http://schemas.openxmlformats.org/officeDocument/2006/relationships/table" Target="../tables/table157.xml"/><Relationship Id="rId35" Type="http://schemas.openxmlformats.org/officeDocument/2006/relationships/table" Target="../tables/table162.xml"/><Relationship Id="rId43" Type="http://schemas.openxmlformats.org/officeDocument/2006/relationships/table" Target="../tables/table170.xml"/><Relationship Id="rId48" Type="http://schemas.openxmlformats.org/officeDocument/2006/relationships/table" Target="../tables/table175.xml"/><Relationship Id="rId8" Type="http://schemas.openxmlformats.org/officeDocument/2006/relationships/table" Target="../tables/table13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82.xml"/><Relationship Id="rId13" Type="http://schemas.openxmlformats.org/officeDocument/2006/relationships/table" Target="../tables/table187.xml"/><Relationship Id="rId18" Type="http://schemas.openxmlformats.org/officeDocument/2006/relationships/table" Target="../tables/table192.xml"/><Relationship Id="rId26" Type="http://schemas.openxmlformats.org/officeDocument/2006/relationships/table" Target="../tables/table200.xml"/><Relationship Id="rId3" Type="http://schemas.openxmlformats.org/officeDocument/2006/relationships/table" Target="../tables/table177.xml"/><Relationship Id="rId21" Type="http://schemas.openxmlformats.org/officeDocument/2006/relationships/table" Target="../tables/table195.xml"/><Relationship Id="rId34" Type="http://schemas.openxmlformats.org/officeDocument/2006/relationships/table" Target="../tables/table208.xml"/><Relationship Id="rId7" Type="http://schemas.openxmlformats.org/officeDocument/2006/relationships/table" Target="../tables/table181.xml"/><Relationship Id="rId12" Type="http://schemas.openxmlformats.org/officeDocument/2006/relationships/table" Target="../tables/table186.xml"/><Relationship Id="rId17" Type="http://schemas.openxmlformats.org/officeDocument/2006/relationships/table" Target="../tables/table191.xml"/><Relationship Id="rId25" Type="http://schemas.openxmlformats.org/officeDocument/2006/relationships/table" Target="../tables/table199.xml"/><Relationship Id="rId33" Type="http://schemas.openxmlformats.org/officeDocument/2006/relationships/table" Target="../tables/table207.xml"/><Relationship Id="rId2" Type="http://schemas.openxmlformats.org/officeDocument/2006/relationships/vmlDrawing" Target="../drawings/vmlDrawing1.vml"/><Relationship Id="rId16" Type="http://schemas.openxmlformats.org/officeDocument/2006/relationships/table" Target="../tables/table190.xml"/><Relationship Id="rId20" Type="http://schemas.openxmlformats.org/officeDocument/2006/relationships/table" Target="../tables/table194.xml"/><Relationship Id="rId29" Type="http://schemas.openxmlformats.org/officeDocument/2006/relationships/table" Target="../tables/table203.xml"/><Relationship Id="rId1" Type="http://schemas.openxmlformats.org/officeDocument/2006/relationships/printerSettings" Target="../printerSettings/printerSettings8.bin"/><Relationship Id="rId6" Type="http://schemas.openxmlformats.org/officeDocument/2006/relationships/table" Target="../tables/table180.xml"/><Relationship Id="rId11" Type="http://schemas.openxmlformats.org/officeDocument/2006/relationships/table" Target="../tables/table185.xml"/><Relationship Id="rId24" Type="http://schemas.openxmlformats.org/officeDocument/2006/relationships/table" Target="../tables/table198.xml"/><Relationship Id="rId32" Type="http://schemas.openxmlformats.org/officeDocument/2006/relationships/table" Target="../tables/table206.xml"/><Relationship Id="rId5" Type="http://schemas.openxmlformats.org/officeDocument/2006/relationships/table" Target="../tables/table179.xml"/><Relationship Id="rId15" Type="http://schemas.openxmlformats.org/officeDocument/2006/relationships/table" Target="../tables/table189.xml"/><Relationship Id="rId23" Type="http://schemas.openxmlformats.org/officeDocument/2006/relationships/table" Target="../tables/table197.xml"/><Relationship Id="rId28" Type="http://schemas.openxmlformats.org/officeDocument/2006/relationships/table" Target="../tables/table202.xml"/><Relationship Id="rId10" Type="http://schemas.openxmlformats.org/officeDocument/2006/relationships/table" Target="../tables/table184.xml"/><Relationship Id="rId19" Type="http://schemas.openxmlformats.org/officeDocument/2006/relationships/table" Target="../tables/table193.xml"/><Relationship Id="rId31" Type="http://schemas.openxmlformats.org/officeDocument/2006/relationships/table" Target="../tables/table205.xml"/><Relationship Id="rId4" Type="http://schemas.openxmlformats.org/officeDocument/2006/relationships/table" Target="../tables/table178.xml"/><Relationship Id="rId9" Type="http://schemas.openxmlformats.org/officeDocument/2006/relationships/table" Target="../tables/table183.xml"/><Relationship Id="rId14" Type="http://schemas.openxmlformats.org/officeDocument/2006/relationships/table" Target="../tables/table188.xml"/><Relationship Id="rId22" Type="http://schemas.openxmlformats.org/officeDocument/2006/relationships/table" Target="../tables/table196.xml"/><Relationship Id="rId27" Type="http://schemas.openxmlformats.org/officeDocument/2006/relationships/table" Target="../tables/table201.xml"/><Relationship Id="rId30" Type="http://schemas.openxmlformats.org/officeDocument/2006/relationships/table" Target="../tables/table204.xml"/><Relationship Id="rId35"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DD95-6464-4297-B3C8-5756E7C65ECA}">
  <dimension ref="A3:C8"/>
  <sheetViews>
    <sheetView topLeftCell="A2" workbookViewId="0">
      <selection activeCell="A2" sqref="A2"/>
    </sheetView>
  </sheetViews>
  <sheetFormatPr baseColWidth="10" defaultRowHeight="15" x14ac:dyDescent="0.25"/>
  <cols>
    <col min="1" max="1" width="50.28515625" bestFit="1" customWidth="1"/>
    <col min="2" max="2" width="16.42578125" bestFit="1" customWidth="1"/>
    <col min="3" max="3" width="5.5703125" bestFit="1" customWidth="1"/>
  </cols>
  <sheetData>
    <row r="3" spans="1:3" x14ac:dyDescent="0.25">
      <c r="A3" s="227" t="s">
        <v>1472</v>
      </c>
      <c r="B3" t="s">
        <v>1474</v>
      </c>
      <c r="C3" s="230" t="s">
        <v>1475</v>
      </c>
    </row>
    <row r="4" spans="1:3" x14ac:dyDescent="0.25">
      <c r="A4" s="228" t="s">
        <v>1052</v>
      </c>
      <c r="B4" s="229">
        <v>859</v>
      </c>
      <c r="C4" s="231">
        <v>0.89386056191467222</v>
      </c>
    </row>
    <row r="5" spans="1:3" x14ac:dyDescent="0.25">
      <c r="A5" s="228" t="s">
        <v>1055</v>
      </c>
      <c r="B5" s="229">
        <v>61</v>
      </c>
      <c r="C5" s="231">
        <v>6.3475546305931316E-2</v>
      </c>
    </row>
    <row r="6" spans="1:3" x14ac:dyDescent="0.25">
      <c r="A6" s="228" t="s">
        <v>1051</v>
      </c>
      <c r="B6" s="229">
        <v>27</v>
      </c>
      <c r="C6" s="231">
        <v>2.8095733610822061E-2</v>
      </c>
    </row>
    <row r="7" spans="1:3" x14ac:dyDescent="0.25">
      <c r="A7" s="228" t="s">
        <v>1462</v>
      </c>
      <c r="B7" s="229">
        <v>14</v>
      </c>
      <c r="C7" s="231">
        <v>1.4568158168574402E-2</v>
      </c>
    </row>
    <row r="8" spans="1:3" x14ac:dyDescent="0.25">
      <c r="A8" s="228" t="s">
        <v>1473</v>
      </c>
      <c r="B8" s="229">
        <v>961</v>
      </c>
      <c r="C8" s="231">
        <v>1</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X63"/>
  <sheetViews>
    <sheetView workbookViewId="0">
      <selection activeCell="U49" sqref="U49"/>
    </sheetView>
  </sheetViews>
  <sheetFormatPr baseColWidth="10" defaultColWidth="8.7109375" defaultRowHeight="15" x14ac:dyDescent="0.25"/>
  <cols>
    <col min="1" max="1" width="28.5703125" customWidth="1"/>
    <col min="2" max="2" width="24.5703125" customWidth="1"/>
    <col min="3" max="3" width="14.42578125" customWidth="1"/>
    <col min="4" max="5" width="15.42578125" customWidth="1"/>
    <col min="6" max="6" width="17" customWidth="1"/>
    <col min="14" max="14" width="18.5703125" customWidth="1"/>
    <col min="16" max="16" width="16.5703125" customWidth="1"/>
    <col min="17" max="18" width="11.5703125" customWidth="1"/>
    <col min="19" max="19" width="14.5703125" customWidth="1"/>
    <col min="20" max="21" width="17.5703125" customWidth="1"/>
    <col min="22" max="22" width="15.42578125" customWidth="1"/>
    <col min="23" max="23" width="20.5703125" customWidth="1"/>
  </cols>
  <sheetData>
    <row r="1" spans="1:24" x14ac:dyDescent="0.25">
      <c r="A1" t="s">
        <v>656</v>
      </c>
      <c r="B1" s="29" t="s">
        <v>1039</v>
      </c>
    </row>
    <row r="2" spans="1:24" x14ac:dyDescent="0.25">
      <c r="A2" t="s">
        <v>789</v>
      </c>
      <c r="B2" s="29" t="s">
        <v>1040</v>
      </c>
    </row>
    <row r="3" spans="1:24" x14ac:dyDescent="0.25">
      <c r="A3" t="s">
        <v>787</v>
      </c>
      <c r="B3" s="29" t="s">
        <v>1041</v>
      </c>
      <c r="C3" s="29"/>
    </row>
    <row r="4" spans="1:24" x14ac:dyDescent="0.25">
      <c r="A4" t="s">
        <v>734</v>
      </c>
      <c r="B4" s="29" t="s">
        <v>1042</v>
      </c>
    </row>
    <row r="5" spans="1:24" x14ac:dyDescent="0.25">
      <c r="A5" s="29"/>
    </row>
    <row r="6" spans="1:24" x14ac:dyDescent="0.25">
      <c r="K6" t="s">
        <v>789</v>
      </c>
    </row>
    <row r="7" spans="1:24" x14ac:dyDescent="0.25">
      <c r="A7" t="s">
        <v>752</v>
      </c>
      <c r="B7" s="29" t="s">
        <v>1043</v>
      </c>
    </row>
    <row r="9" spans="1:24" x14ac:dyDescent="0.25">
      <c r="P9" t="s">
        <v>753</v>
      </c>
      <c r="Q9" t="s">
        <v>788</v>
      </c>
      <c r="R9" t="s">
        <v>739</v>
      </c>
      <c r="S9" t="s">
        <v>746</v>
      </c>
      <c r="T9" t="s">
        <v>745</v>
      </c>
      <c r="U9" t="s">
        <v>747</v>
      </c>
      <c r="V9" t="s">
        <v>743</v>
      </c>
      <c r="W9" t="s">
        <v>750</v>
      </c>
      <c r="X9" t="s">
        <v>1044</v>
      </c>
    </row>
    <row r="10" spans="1:24" x14ac:dyDescent="0.25">
      <c r="C10" t="s">
        <v>741</v>
      </c>
      <c r="D10" t="s">
        <v>739</v>
      </c>
      <c r="E10" t="s">
        <v>745</v>
      </c>
      <c r="F10" t="s">
        <v>747</v>
      </c>
      <c r="G10" t="s">
        <v>743</v>
      </c>
      <c r="H10" t="s">
        <v>750</v>
      </c>
    </row>
    <row r="11" spans="1:24" x14ac:dyDescent="0.25">
      <c r="A11" t="s">
        <v>657</v>
      </c>
      <c r="B11" t="s">
        <v>658</v>
      </c>
      <c r="C11" t="s">
        <v>740</v>
      </c>
      <c r="D11" t="s">
        <v>740</v>
      </c>
      <c r="E11" t="s">
        <v>740</v>
      </c>
      <c r="F11" t="s">
        <v>740</v>
      </c>
      <c r="G11" t="s">
        <v>740</v>
      </c>
      <c r="H11" t="s">
        <v>740</v>
      </c>
      <c r="N11" t="s">
        <v>742</v>
      </c>
      <c r="P11" s="31" t="s">
        <v>736</v>
      </c>
      <c r="S11" s="31" t="s">
        <v>736</v>
      </c>
    </row>
    <row r="12" spans="1:24" ht="26.25" x14ac:dyDescent="0.25">
      <c r="B12" t="s">
        <v>680</v>
      </c>
      <c r="C12" t="s">
        <v>740</v>
      </c>
      <c r="D12" t="s">
        <v>740</v>
      </c>
      <c r="E12" t="s">
        <v>740</v>
      </c>
      <c r="F12" t="s">
        <v>740</v>
      </c>
      <c r="G12" t="s">
        <v>740</v>
      </c>
      <c r="H12" t="s">
        <v>740</v>
      </c>
      <c r="P12" s="31" t="s">
        <v>8</v>
      </c>
      <c r="Q12" s="47" t="s">
        <v>8</v>
      </c>
      <c r="R12" s="31" t="s">
        <v>8</v>
      </c>
      <c r="S12" s="31" t="s">
        <v>8</v>
      </c>
      <c r="T12" s="31" t="s">
        <v>8</v>
      </c>
      <c r="U12" s="31" t="s">
        <v>8</v>
      </c>
      <c r="V12" s="31" t="s">
        <v>8</v>
      </c>
      <c r="W12" s="31" t="s">
        <v>8</v>
      </c>
      <c r="X12" s="34" t="s">
        <v>907</v>
      </c>
    </row>
    <row r="13" spans="1:24" x14ac:dyDescent="0.25">
      <c r="B13" t="s">
        <v>659</v>
      </c>
      <c r="C13" t="s">
        <v>664</v>
      </c>
      <c r="D13" t="s">
        <v>740</v>
      </c>
      <c r="E13" t="s">
        <v>740</v>
      </c>
      <c r="F13" t="s">
        <v>740</v>
      </c>
      <c r="G13" t="s">
        <v>740</v>
      </c>
      <c r="H13" t="s">
        <v>740</v>
      </c>
      <c r="P13" s="31" t="s">
        <v>4</v>
      </c>
      <c r="Q13" s="47" t="s">
        <v>4</v>
      </c>
      <c r="R13" s="31" t="s">
        <v>4</v>
      </c>
      <c r="S13" s="31" t="s">
        <v>4</v>
      </c>
      <c r="T13" s="31" t="s">
        <v>4</v>
      </c>
      <c r="U13" s="31" t="s">
        <v>4</v>
      </c>
      <c r="V13" s="31" t="s">
        <v>4</v>
      </c>
      <c r="W13" s="31" t="s">
        <v>4</v>
      </c>
      <c r="X13" s="34" t="s">
        <v>4</v>
      </c>
    </row>
    <row r="14" spans="1:24" x14ac:dyDescent="0.25">
      <c r="B14" t="s">
        <v>660</v>
      </c>
      <c r="C14" t="s">
        <v>664</v>
      </c>
      <c r="D14" t="s">
        <v>740</v>
      </c>
      <c r="E14" t="s">
        <v>740</v>
      </c>
      <c r="F14" t="s">
        <v>740</v>
      </c>
      <c r="G14" t="s">
        <v>740</v>
      </c>
      <c r="H14" t="s">
        <v>740</v>
      </c>
      <c r="P14" s="31" t="s">
        <v>671</v>
      </c>
      <c r="Q14" s="47"/>
      <c r="R14" s="31" t="s">
        <v>671</v>
      </c>
      <c r="S14" s="31" t="s">
        <v>671</v>
      </c>
      <c r="T14" s="31" t="s">
        <v>671</v>
      </c>
      <c r="U14" s="31"/>
      <c r="V14" s="31" t="s">
        <v>671</v>
      </c>
      <c r="W14" s="31" t="s">
        <v>671</v>
      </c>
    </row>
    <row r="15" spans="1:24" x14ac:dyDescent="0.25">
      <c r="B15" t="s">
        <v>661</v>
      </c>
      <c r="C15" t="s">
        <v>740</v>
      </c>
      <c r="D15" t="s">
        <v>664</v>
      </c>
      <c r="E15" t="s">
        <v>664</v>
      </c>
      <c r="F15" t="s">
        <v>664</v>
      </c>
      <c r="G15" t="s">
        <v>664</v>
      </c>
      <c r="H15" t="s">
        <v>664</v>
      </c>
      <c r="P15" s="31" t="s">
        <v>672</v>
      </c>
      <c r="Q15" s="47"/>
      <c r="R15" s="31" t="s">
        <v>672</v>
      </c>
      <c r="S15" s="31" t="s">
        <v>672</v>
      </c>
      <c r="T15" s="31" t="s">
        <v>672</v>
      </c>
      <c r="U15" s="31" t="s">
        <v>763</v>
      </c>
      <c r="V15" s="31" t="s">
        <v>672</v>
      </c>
      <c r="W15" s="31" t="s">
        <v>672</v>
      </c>
      <c r="X15" s="34" t="s">
        <v>878</v>
      </c>
    </row>
    <row r="16" spans="1:24" x14ac:dyDescent="0.25">
      <c r="B16" t="s">
        <v>662</v>
      </c>
      <c r="C16" t="s">
        <v>740</v>
      </c>
      <c r="D16" t="s">
        <v>664</v>
      </c>
      <c r="E16" t="s">
        <v>664</v>
      </c>
      <c r="F16" t="s">
        <v>664</v>
      </c>
      <c r="G16" t="s">
        <v>664</v>
      </c>
      <c r="H16" t="s">
        <v>664</v>
      </c>
      <c r="P16" s="31" t="s">
        <v>673</v>
      </c>
      <c r="Q16" s="47"/>
      <c r="R16" s="31" t="s">
        <v>673</v>
      </c>
      <c r="S16" s="31" t="s">
        <v>673</v>
      </c>
      <c r="T16" s="31" t="s">
        <v>673</v>
      </c>
      <c r="U16" s="31"/>
      <c r="V16" s="31" t="s">
        <v>673</v>
      </c>
      <c r="W16" s="31"/>
    </row>
    <row r="17" spans="2:24" ht="26.25" x14ac:dyDescent="0.25">
      <c r="B17" t="s">
        <v>663</v>
      </c>
      <c r="C17" t="s">
        <v>664</v>
      </c>
      <c r="D17" t="s">
        <v>740</v>
      </c>
      <c r="E17" t="s">
        <v>740</v>
      </c>
      <c r="F17" t="s">
        <v>740</v>
      </c>
      <c r="G17" t="s">
        <v>740</v>
      </c>
      <c r="H17" t="s">
        <v>740</v>
      </c>
      <c r="P17" s="31" t="s">
        <v>9</v>
      </c>
      <c r="Q17" s="47" t="s">
        <v>9</v>
      </c>
      <c r="R17" s="31" t="s">
        <v>9</v>
      </c>
      <c r="S17" s="31" t="s">
        <v>9</v>
      </c>
      <c r="T17" s="31" t="s">
        <v>9</v>
      </c>
      <c r="U17" s="31" t="s">
        <v>9</v>
      </c>
      <c r="V17" s="31" t="s">
        <v>9</v>
      </c>
      <c r="W17" s="31" t="s">
        <v>9</v>
      </c>
      <c r="X17" s="34" t="s">
        <v>9</v>
      </c>
    </row>
    <row r="18" spans="2:24" x14ac:dyDescent="0.25">
      <c r="B18" t="s">
        <v>677</v>
      </c>
      <c r="C18" t="s">
        <v>678</v>
      </c>
      <c r="D18" t="s">
        <v>678</v>
      </c>
      <c r="E18" t="s">
        <v>678</v>
      </c>
      <c r="F18" t="s">
        <v>678</v>
      </c>
      <c r="G18" t="s">
        <v>678</v>
      </c>
      <c r="H18" t="s">
        <v>678</v>
      </c>
      <c r="P18" s="31" t="s">
        <v>5</v>
      </c>
      <c r="Q18" s="47" t="s">
        <v>5</v>
      </c>
      <c r="R18" s="31" t="s">
        <v>5</v>
      </c>
      <c r="S18" s="31" t="s">
        <v>5</v>
      </c>
      <c r="T18" s="31" t="s">
        <v>5</v>
      </c>
      <c r="U18" s="31" t="s">
        <v>5</v>
      </c>
      <c r="V18" s="31" t="s">
        <v>5</v>
      </c>
      <c r="W18" s="31" t="s">
        <v>5</v>
      </c>
      <c r="X18" s="34" t="s">
        <v>5</v>
      </c>
    </row>
    <row r="19" spans="2:24" x14ac:dyDescent="0.25">
      <c r="B19" t="s">
        <v>679</v>
      </c>
      <c r="C19" t="s">
        <v>678</v>
      </c>
      <c r="D19" t="s">
        <v>678</v>
      </c>
      <c r="E19" t="s">
        <v>678</v>
      </c>
      <c r="F19" t="s">
        <v>678</v>
      </c>
      <c r="G19" t="s">
        <v>678</v>
      </c>
      <c r="H19" t="s">
        <v>678</v>
      </c>
      <c r="X19" s="82" t="s">
        <v>890</v>
      </c>
    </row>
    <row r="20" spans="2:24" x14ac:dyDescent="0.25">
      <c r="B20" t="s">
        <v>737</v>
      </c>
      <c r="C20" s="37" t="s">
        <v>678</v>
      </c>
      <c r="D20" s="37" t="s">
        <v>678</v>
      </c>
      <c r="E20" s="37" t="s">
        <v>678</v>
      </c>
      <c r="F20" s="37" t="s">
        <v>678</v>
      </c>
      <c r="G20" s="37" t="s">
        <v>678</v>
      </c>
      <c r="H20" s="37" t="s">
        <v>678</v>
      </c>
      <c r="X20" s="82" t="s">
        <v>891</v>
      </c>
    </row>
    <row r="21" spans="2:24" x14ac:dyDescent="0.25">
      <c r="B21" t="s">
        <v>738</v>
      </c>
      <c r="C21" t="s">
        <v>664</v>
      </c>
      <c r="D21" t="s">
        <v>664</v>
      </c>
      <c r="E21" t="s">
        <v>740</v>
      </c>
      <c r="F21" t="s">
        <v>740</v>
      </c>
      <c r="G21" t="s">
        <v>664</v>
      </c>
      <c r="H21" t="s">
        <v>664</v>
      </c>
      <c r="X21" s="82" t="s">
        <v>116</v>
      </c>
    </row>
    <row r="22" spans="2:24" ht="30" x14ac:dyDescent="0.25">
      <c r="B22" t="s">
        <v>751</v>
      </c>
      <c r="C22" t="s">
        <v>664</v>
      </c>
      <c r="D22" t="s">
        <v>664</v>
      </c>
      <c r="E22" t="s">
        <v>740</v>
      </c>
      <c r="F22" t="s">
        <v>740</v>
      </c>
      <c r="G22" t="s">
        <v>664</v>
      </c>
      <c r="H22" t="s">
        <v>664</v>
      </c>
      <c r="X22" s="82" t="s">
        <v>892</v>
      </c>
    </row>
    <row r="23" spans="2:24" ht="30" x14ac:dyDescent="0.25">
      <c r="X23" s="82" t="s">
        <v>893</v>
      </c>
    </row>
    <row r="24" spans="2:24" ht="30" x14ac:dyDescent="0.25">
      <c r="X24" s="82" t="s">
        <v>894</v>
      </c>
    </row>
    <row r="25" spans="2:24" ht="45" x14ac:dyDescent="0.25">
      <c r="X25" s="82" t="s">
        <v>895</v>
      </c>
    </row>
    <row r="26" spans="2:24" ht="30" x14ac:dyDescent="0.25">
      <c r="X26" s="82" t="s">
        <v>896</v>
      </c>
    </row>
    <row r="27" spans="2:24" x14ac:dyDescent="0.25">
      <c r="X27" s="82" t="s">
        <v>897</v>
      </c>
    </row>
    <row r="28" spans="2:24" x14ac:dyDescent="0.25">
      <c r="X28" s="82" t="s">
        <v>898</v>
      </c>
    </row>
    <row r="29" spans="2:24" x14ac:dyDescent="0.25">
      <c r="X29" s="82" t="s">
        <v>899</v>
      </c>
    </row>
    <row r="30" spans="2:24" x14ac:dyDescent="0.25">
      <c r="X30" s="82" t="s">
        <v>900</v>
      </c>
    </row>
    <row r="31" spans="2:24" ht="26.25" x14ac:dyDescent="0.25">
      <c r="P31" s="31" t="s">
        <v>674</v>
      </c>
      <c r="Q31" s="47" t="s">
        <v>674</v>
      </c>
      <c r="R31" s="31" t="s">
        <v>674</v>
      </c>
      <c r="S31" s="31" t="s">
        <v>674</v>
      </c>
      <c r="T31" s="31" t="s">
        <v>674</v>
      </c>
      <c r="U31" s="31" t="s">
        <v>674</v>
      </c>
      <c r="V31" s="31" t="s">
        <v>674</v>
      </c>
      <c r="W31" s="31" t="s">
        <v>674</v>
      </c>
      <c r="X31" s="34" t="s">
        <v>674</v>
      </c>
    </row>
    <row r="32" spans="2:24" x14ac:dyDescent="0.25">
      <c r="P32" s="32" t="s">
        <v>471</v>
      </c>
      <c r="Q32" s="47"/>
      <c r="R32" s="32" t="s">
        <v>471</v>
      </c>
      <c r="S32" s="32" t="s">
        <v>471</v>
      </c>
      <c r="T32" s="39" t="s">
        <v>0</v>
      </c>
      <c r="U32" s="39" t="s">
        <v>0</v>
      </c>
      <c r="V32" s="32" t="s">
        <v>471</v>
      </c>
      <c r="W32" s="32"/>
    </row>
    <row r="33" spans="16:24" x14ac:dyDescent="0.25">
      <c r="P33" s="31" t="s">
        <v>479</v>
      </c>
      <c r="Q33" s="47" t="s">
        <v>0</v>
      </c>
      <c r="R33" s="31" t="s">
        <v>479</v>
      </c>
      <c r="S33" s="31" t="s">
        <v>479</v>
      </c>
      <c r="V33" s="31" t="s">
        <v>479</v>
      </c>
      <c r="W33" s="31" t="s">
        <v>0</v>
      </c>
      <c r="X33" s="34" t="s">
        <v>0</v>
      </c>
    </row>
    <row r="34" spans="16:24" x14ac:dyDescent="0.25">
      <c r="P34" s="31" t="s">
        <v>6</v>
      </c>
      <c r="Q34" s="47" t="s">
        <v>6</v>
      </c>
      <c r="R34" s="31" t="s">
        <v>6</v>
      </c>
      <c r="S34" s="31" t="s">
        <v>6</v>
      </c>
      <c r="T34" s="31" t="s">
        <v>6</v>
      </c>
      <c r="U34" s="31" t="s">
        <v>6</v>
      </c>
      <c r="V34" s="31" t="s">
        <v>6</v>
      </c>
      <c r="W34" s="31" t="s">
        <v>6</v>
      </c>
      <c r="X34" s="34" t="s">
        <v>6</v>
      </c>
    </row>
    <row r="35" spans="16:24" ht="26.25" x14ac:dyDescent="0.25">
      <c r="P35" s="31" t="s">
        <v>668</v>
      </c>
      <c r="Q35" s="47"/>
      <c r="R35" s="31" t="s">
        <v>668</v>
      </c>
      <c r="S35" s="31" t="s">
        <v>668</v>
      </c>
      <c r="T35" s="31" t="s">
        <v>668</v>
      </c>
      <c r="U35" s="31" t="s">
        <v>744</v>
      </c>
      <c r="V35" s="31" t="s">
        <v>668</v>
      </c>
      <c r="W35" s="31"/>
    </row>
    <row r="36" spans="16:24" ht="39" x14ac:dyDescent="0.25">
      <c r="P36" s="32" t="s">
        <v>669</v>
      </c>
      <c r="Q36" s="47"/>
      <c r="R36" s="32" t="s">
        <v>669</v>
      </c>
      <c r="S36" s="32" t="s">
        <v>669</v>
      </c>
      <c r="T36" s="32" t="s">
        <v>669</v>
      </c>
      <c r="U36" s="32" t="s">
        <v>669</v>
      </c>
      <c r="V36" s="32" t="s">
        <v>669</v>
      </c>
      <c r="W36" s="32"/>
      <c r="X36" s="32" t="s">
        <v>1045</v>
      </c>
    </row>
    <row r="37" spans="16:24" x14ac:dyDescent="0.25">
      <c r="P37" s="31" t="s">
        <v>7</v>
      </c>
      <c r="Q37" s="47" t="s">
        <v>7</v>
      </c>
      <c r="R37" s="31" t="s">
        <v>7</v>
      </c>
      <c r="S37" s="31" t="s">
        <v>7</v>
      </c>
      <c r="T37" s="31" t="s">
        <v>7</v>
      </c>
      <c r="U37" s="31" t="s">
        <v>7</v>
      </c>
      <c r="V37" s="31" t="s">
        <v>7</v>
      </c>
      <c r="W37" s="31" t="s">
        <v>7</v>
      </c>
      <c r="X37" s="34" t="s">
        <v>7</v>
      </c>
    </row>
    <row r="38" spans="16:24" ht="26.25" x14ac:dyDescent="0.25">
      <c r="P38" s="32" t="s">
        <v>472</v>
      </c>
      <c r="Q38" s="47"/>
      <c r="R38" s="32" t="s">
        <v>472</v>
      </c>
      <c r="S38" s="32" t="s">
        <v>472</v>
      </c>
      <c r="T38" s="38" t="s">
        <v>748</v>
      </c>
      <c r="U38" s="38" t="s">
        <v>748</v>
      </c>
      <c r="V38" s="32" t="s">
        <v>472</v>
      </c>
      <c r="W38" s="32"/>
    </row>
    <row r="39" spans="16:24" x14ac:dyDescent="0.25">
      <c r="P39" s="32" t="s">
        <v>473</v>
      </c>
      <c r="Q39" s="47"/>
      <c r="R39" s="32" t="s">
        <v>473</v>
      </c>
      <c r="S39" s="32" t="s">
        <v>473</v>
      </c>
      <c r="T39" t="s">
        <v>749</v>
      </c>
      <c r="U39" t="s">
        <v>749</v>
      </c>
      <c r="V39" s="32" t="s">
        <v>473</v>
      </c>
      <c r="W39" s="32"/>
    </row>
    <row r="40" spans="16:24" x14ac:dyDescent="0.25">
      <c r="P40" s="33" t="s">
        <v>477</v>
      </c>
      <c r="Q40" s="48" t="s">
        <v>748</v>
      </c>
      <c r="R40" s="33" t="s">
        <v>477</v>
      </c>
      <c r="S40" s="33" t="s">
        <v>477</v>
      </c>
      <c r="V40" s="33" t="s">
        <v>477</v>
      </c>
      <c r="W40" s="38" t="s">
        <v>748</v>
      </c>
      <c r="X40" s="34" t="s">
        <v>748</v>
      </c>
    </row>
    <row r="41" spans="16:24" x14ac:dyDescent="0.25">
      <c r="P41" s="31" t="s">
        <v>478</v>
      </c>
      <c r="Q41" s="47" t="s">
        <v>749</v>
      </c>
      <c r="R41" s="31" t="s">
        <v>478</v>
      </c>
      <c r="S41" s="31" t="s">
        <v>478</v>
      </c>
      <c r="V41" s="31" t="s">
        <v>478</v>
      </c>
      <c r="W41" t="s">
        <v>749</v>
      </c>
      <c r="X41" s="34" t="s">
        <v>749</v>
      </c>
    </row>
    <row r="42" spans="16:24" ht="26.25" x14ac:dyDescent="0.25">
      <c r="P42" s="31" t="s">
        <v>670</v>
      </c>
      <c r="Q42" s="47" t="s">
        <v>670</v>
      </c>
      <c r="R42" s="31" t="s">
        <v>670</v>
      </c>
      <c r="S42" s="31" t="s">
        <v>670</v>
      </c>
      <c r="T42" s="31" t="s">
        <v>670</v>
      </c>
      <c r="U42" s="31" t="s">
        <v>670</v>
      </c>
      <c r="V42" s="31" t="s">
        <v>670</v>
      </c>
      <c r="W42" s="31" t="s">
        <v>670</v>
      </c>
      <c r="X42" s="34" t="s">
        <v>670</v>
      </c>
    </row>
    <row r="43" spans="16:24" x14ac:dyDescent="0.25">
      <c r="P43" s="32" t="s">
        <v>381</v>
      </c>
      <c r="Q43" s="47" t="s">
        <v>381</v>
      </c>
      <c r="R43" s="32" t="s">
        <v>381</v>
      </c>
      <c r="S43" s="32" t="s">
        <v>381</v>
      </c>
      <c r="T43" s="32" t="s">
        <v>381</v>
      </c>
      <c r="U43" s="32" t="s">
        <v>381</v>
      </c>
      <c r="V43" s="32" t="s">
        <v>381</v>
      </c>
      <c r="X43" s="34" t="s">
        <v>381</v>
      </c>
    </row>
    <row r="44" spans="16:24" x14ac:dyDescent="0.25">
      <c r="P44" s="34" t="s">
        <v>474</v>
      </c>
      <c r="Q44" s="48"/>
      <c r="R44" s="34" t="s">
        <v>474</v>
      </c>
      <c r="S44" s="34" t="s">
        <v>474</v>
      </c>
      <c r="V44" s="34" t="s">
        <v>474</v>
      </c>
    </row>
    <row r="45" spans="16:24" x14ac:dyDescent="0.25">
      <c r="P45" s="34" t="s">
        <v>475</v>
      </c>
      <c r="Q45" s="48"/>
      <c r="R45" s="34" t="s">
        <v>475</v>
      </c>
      <c r="S45" s="34" t="s">
        <v>475</v>
      </c>
      <c r="V45" s="34" t="s">
        <v>475</v>
      </c>
    </row>
    <row r="46" spans="16:24" x14ac:dyDescent="0.25">
      <c r="P46" s="35" t="s">
        <v>476</v>
      </c>
      <c r="Q46" s="48"/>
      <c r="R46" s="35" t="s">
        <v>476</v>
      </c>
      <c r="S46" s="35" t="s">
        <v>476</v>
      </c>
      <c r="V46" s="35" t="s">
        <v>476</v>
      </c>
    </row>
    <row r="47" spans="16:24" ht="51.75" x14ac:dyDescent="0.25">
      <c r="P47" s="36" t="s">
        <v>675</v>
      </c>
      <c r="Q47" s="47"/>
      <c r="R47" s="36" t="s">
        <v>675</v>
      </c>
      <c r="S47" s="36" t="s">
        <v>675</v>
      </c>
      <c r="V47" s="36" t="s">
        <v>675</v>
      </c>
    </row>
    <row r="48" spans="16:24" ht="51.75" x14ac:dyDescent="0.25">
      <c r="P48" s="36" t="s">
        <v>676</v>
      </c>
      <c r="Q48" s="47"/>
      <c r="R48" s="36" t="s">
        <v>676</v>
      </c>
      <c r="S48" s="36" t="s">
        <v>676</v>
      </c>
      <c r="V48" s="36" t="s">
        <v>676</v>
      </c>
    </row>
    <row r="49" spans="16:24" ht="26.25" x14ac:dyDescent="0.25">
      <c r="P49" s="36" t="s">
        <v>735</v>
      </c>
      <c r="Q49" s="47"/>
      <c r="R49" s="36" t="s">
        <v>735</v>
      </c>
      <c r="S49" s="36" t="s">
        <v>735</v>
      </c>
      <c r="V49" s="36" t="s">
        <v>735</v>
      </c>
    </row>
    <row r="50" spans="16:24" x14ac:dyDescent="0.25">
      <c r="X50" s="83" t="s">
        <v>888</v>
      </c>
    </row>
    <row r="51" spans="16:24" x14ac:dyDescent="0.25">
      <c r="X51" s="83" t="s">
        <v>886</v>
      </c>
    </row>
    <row r="52" spans="16:24" x14ac:dyDescent="0.25">
      <c r="X52" s="83" t="s">
        <v>887</v>
      </c>
    </row>
    <row r="53" spans="16:24" x14ac:dyDescent="0.25">
      <c r="X53" s="83" t="s">
        <v>889</v>
      </c>
    </row>
    <row r="54" spans="16:24" x14ac:dyDescent="0.25">
      <c r="X54" s="35" t="s">
        <v>901</v>
      </c>
    </row>
    <row r="55" spans="16:24" x14ac:dyDescent="0.25">
      <c r="X55" s="35" t="s">
        <v>902</v>
      </c>
    </row>
    <row r="56" spans="16:24" x14ac:dyDescent="0.25">
      <c r="X56" s="35" t="s">
        <v>903</v>
      </c>
    </row>
    <row r="57" spans="16:24" x14ac:dyDescent="0.25">
      <c r="X57" s="35" t="s">
        <v>904</v>
      </c>
    </row>
    <row r="58" spans="16:24" x14ac:dyDescent="0.25">
      <c r="X58" s="34" t="s">
        <v>905</v>
      </c>
    </row>
    <row r="59" spans="16:24" x14ac:dyDescent="0.25">
      <c r="X59" s="34" t="s">
        <v>906</v>
      </c>
    </row>
    <row r="60" spans="16:24" x14ac:dyDescent="0.25">
      <c r="P60" s="31" t="s">
        <v>458</v>
      </c>
      <c r="Q60" s="49"/>
      <c r="T60" s="31" t="s">
        <v>458</v>
      </c>
      <c r="X60" s="34" t="s">
        <v>1047</v>
      </c>
    </row>
    <row r="61" spans="16:24" x14ac:dyDescent="0.25">
      <c r="P61" t="s">
        <v>790</v>
      </c>
      <c r="Q61" s="49"/>
      <c r="T61" t="s">
        <v>790</v>
      </c>
      <c r="X61" s="34" t="s">
        <v>1046</v>
      </c>
    </row>
    <row r="62" spans="16:24" x14ac:dyDescent="0.25">
      <c r="P62" t="s">
        <v>791</v>
      </c>
      <c r="Q62" s="49"/>
      <c r="T62" t="s">
        <v>791</v>
      </c>
      <c r="X62" s="34" t="s">
        <v>988</v>
      </c>
    </row>
    <row r="63" spans="16:24" x14ac:dyDescent="0.25">
      <c r="X63" s="34" t="s">
        <v>987</v>
      </c>
    </row>
  </sheetData>
  <dataValidations count="1">
    <dataValidation type="list" allowBlank="1" showInputMessage="1" showErrorMessage="1" sqref="B8" xr:uid="{00000000-0002-0000-0800-000000000000}">
      <formula1>"French, English,Both"</formula1>
    </dataValidation>
  </dataValidations>
  <hyperlinks>
    <hyperlink ref="B4" r:id="rId1" display="\\cdc.gov\project\NCEZID_Behavioral_Science\Ebola Response_North Kivu DRC\B_Red Cross data\CDC coding reviews by epi week\" xr:uid="{00000000-0004-0000-0800-000000000000}"/>
    <hyperlink ref="B2" r:id="rId2" display="\\cdc.gov\project\NCEZID_Behavioral_Science\Ebola Response_North Kivu DRC\B_Red Cross data\Translations\" xr:uid="{00000000-0004-0000-0800-000001000000}"/>
    <hyperlink ref="B3" r:id="rId3" display="\\cdc.gov\project\NCEZID_Behavioral_Science\Ebola Response_North Kivu DRC\B_Red Cross data\safekeeping copies of spreadsheets sent to us\" xr:uid="{00000000-0004-0000-0800-000002000000}"/>
    <hyperlink ref="B7" r:id="rId4" display="\\cdc.gov\project\NCEZID_Behavioral_Science\Ebola Response_North Kivu DRC\B_Red Cross data\Master datasets_cumulative\" xr:uid="{00000000-0004-0000-0800-000003000000}"/>
    <hyperlink ref="B1" r:id="rId5" display="\\cdc.gov\project\NCEZID_Behavioral_Science\Ebola Response_North Kivu DRC\D_Slides\TEMPLATE\IFRCChart (1-28).crtx" xr:uid="{00000000-0004-0000-0800-000004000000}"/>
  </hyperlinks>
  <pageMargins left="0.7" right="0.7" top="0.75" bottom="0.75" header="0.3" footer="0.3"/>
  <pageSetup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C20"/>
  <sheetViews>
    <sheetView topLeftCell="A4" workbookViewId="0">
      <selection activeCell="B10" sqref="B10:B20"/>
    </sheetView>
  </sheetViews>
  <sheetFormatPr baseColWidth="10" defaultColWidth="8.5703125" defaultRowHeight="15" x14ac:dyDescent="0.25"/>
  <cols>
    <col min="1" max="1" width="25" customWidth="1"/>
    <col min="2" max="2" width="42.42578125" customWidth="1"/>
    <col min="3" max="3" width="19.5703125" customWidth="1"/>
  </cols>
  <sheetData>
    <row r="1" spans="1:3" x14ac:dyDescent="0.25">
      <c r="A1" s="30" t="s">
        <v>940</v>
      </c>
      <c r="B1" t="s">
        <v>934</v>
      </c>
      <c r="C1" s="77" t="s">
        <v>935</v>
      </c>
    </row>
    <row r="2" spans="1:3" x14ac:dyDescent="0.25">
      <c r="A2" s="14" t="s">
        <v>933</v>
      </c>
      <c r="B2" t="s">
        <v>452</v>
      </c>
      <c r="C2" t="s">
        <v>936</v>
      </c>
    </row>
    <row r="3" spans="1:3" x14ac:dyDescent="0.25">
      <c r="A3" s="14" t="s">
        <v>934</v>
      </c>
      <c r="B3" t="s">
        <v>453</v>
      </c>
      <c r="C3" t="s">
        <v>937</v>
      </c>
    </row>
    <row r="4" spans="1:3" x14ac:dyDescent="0.25">
      <c r="A4" s="14" t="s">
        <v>935</v>
      </c>
      <c r="B4" t="s">
        <v>454</v>
      </c>
      <c r="C4" t="s">
        <v>939</v>
      </c>
    </row>
    <row r="5" spans="1:3" x14ac:dyDescent="0.25">
      <c r="B5" t="s">
        <v>455</v>
      </c>
      <c r="C5" t="s">
        <v>938</v>
      </c>
    </row>
    <row r="6" spans="1:3" x14ac:dyDescent="0.25">
      <c r="B6" t="s">
        <v>456</v>
      </c>
    </row>
    <row r="7" spans="1:3" x14ac:dyDescent="0.25">
      <c r="B7" t="s">
        <v>457</v>
      </c>
    </row>
    <row r="10" spans="1:3" x14ac:dyDescent="0.25">
      <c r="B10" t="s">
        <v>1483</v>
      </c>
    </row>
    <row r="11" spans="1:3" x14ac:dyDescent="0.25">
      <c r="B11" t="s">
        <v>1476</v>
      </c>
    </row>
    <row r="12" spans="1:3" x14ac:dyDescent="0.25">
      <c r="B12" t="s">
        <v>1477</v>
      </c>
    </row>
    <row r="13" spans="1:3" x14ac:dyDescent="0.25">
      <c r="B13" t="s">
        <v>1478</v>
      </c>
    </row>
    <row r="14" spans="1:3" x14ac:dyDescent="0.25">
      <c r="B14" t="s">
        <v>1479</v>
      </c>
    </row>
    <row r="15" spans="1:3" x14ac:dyDescent="0.25">
      <c r="B15" t="s">
        <v>1480</v>
      </c>
    </row>
    <row r="16" spans="1:3" x14ac:dyDescent="0.25">
      <c r="B16" t="s">
        <v>1481</v>
      </c>
    </row>
    <row r="17" spans="2:2" x14ac:dyDescent="0.25">
      <c r="B17" t="s">
        <v>1482</v>
      </c>
    </row>
    <row r="18" spans="2:2" x14ac:dyDescent="0.25">
      <c r="B18" t="s">
        <v>1484</v>
      </c>
    </row>
    <row r="19" spans="2:2" x14ac:dyDescent="0.25">
      <c r="B19" t="s">
        <v>1488</v>
      </c>
    </row>
    <row r="20" spans="2:2" x14ac:dyDescent="0.25">
      <c r="B20" t="s">
        <v>1487</v>
      </c>
    </row>
  </sheetData>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Y134"/>
  <sheetViews>
    <sheetView topLeftCell="B19" zoomScale="79" zoomScaleNormal="110" workbookViewId="0">
      <selection activeCell="B8" sqref="B8"/>
    </sheetView>
  </sheetViews>
  <sheetFormatPr baseColWidth="10" defaultColWidth="8.7109375" defaultRowHeight="24" customHeight="1" x14ac:dyDescent="0.25"/>
  <cols>
    <col min="1" max="1" width="83.28515625" customWidth="1"/>
    <col min="2" max="2" width="36.5703125" style="59" customWidth="1"/>
    <col min="3" max="3" width="15.42578125" style="59" customWidth="1"/>
    <col min="4" max="4" width="23.7109375" style="75" customWidth="1"/>
    <col min="5" max="8" width="15.42578125" style="59" customWidth="1"/>
    <col min="9" max="9" width="23" customWidth="1"/>
    <col min="10" max="10" width="25.7109375" customWidth="1"/>
  </cols>
  <sheetData>
    <row r="1" spans="1:25" ht="24" customHeight="1" x14ac:dyDescent="0.25">
      <c r="A1" s="237" t="s">
        <v>459</v>
      </c>
      <c r="B1" s="237"/>
      <c r="C1" s="237"/>
      <c r="D1" s="237"/>
      <c r="E1" s="237"/>
      <c r="F1" s="237"/>
      <c r="G1" s="237"/>
      <c r="H1" s="237"/>
      <c r="I1" s="237"/>
      <c r="J1" s="237"/>
    </row>
    <row r="2" spans="1:25" ht="30" x14ac:dyDescent="0.25">
      <c r="A2" s="65" t="s">
        <v>941</v>
      </c>
      <c r="B2" s="59" t="s">
        <v>942</v>
      </c>
      <c r="C2" s="59" t="s">
        <v>943</v>
      </c>
      <c r="D2" s="59" t="s">
        <v>944</v>
      </c>
      <c r="E2" s="59" t="s">
        <v>945</v>
      </c>
      <c r="F2" s="59" t="s">
        <v>946</v>
      </c>
      <c r="G2" s="59" t="s">
        <v>947</v>
      </c>
      <c r="H2" s="24" t="s">
        <v>458</v>
      </c>
      <c r="I2" s="59" t="s">
        <v>948</v>
      </c>
      <c r="K2" s="66" t="s">
        <v>949</v>
      </c>
      <c r="M2" s="26" t="s">
        <v>464</v>
      </c>
    </row>
    <row r="3" spans="1:25" ht="24" customHeight="1" x14ac:dyDescent="0.25">
      <c r="A3" s="25" t="s">
        <v>69</v>
      </c>
      <c r="B3" s="67"/>
      <c r="C3" s="67" t="s">
        <v>460</v>
      </c>
      <c r="D3" s="67"/>
      <c r="E3" s="67"/>
      <c r="F3" s="67"/>
      <c r="G3" s="67"/>
      <c r="H3" s="59" t="s">
        <v>461</v>
      </c>
      <c r="I3" s="59"/>
      <c r="K3" t="s">
        <v>465</v>
      </c>
      <c r="R3" s="238" t="s">
        <v>462</v>
      </c>
      <c r="S3" s="238"/>
      <c r="T3" s="238"/>
      <c r="U3" s="238"/>
      <c r="V3" s="238"/>
      <c r="W3" s="238"/>
      <c r="X3" s="238"/>
      <c r="Y3" s="238"/>
    </row>
    <row r="4" spans="1:25" ht="24" customHeight="1" x14ac:dyDescent="0.25">
      <c r="A4" s="25" t="s">
        <v>68</v>
      </c>
      <c r="B4" s="67" t="s">
        <v>460</v>
      </c>
      <c r="C4" s="67"/>
      <c r="D4" s="67"/>
      <c r="E4" s="67"/>
      <c r="F4" s="67"/>
      <c r="G4" s="67"/>
      <c r="H4" s="59" t="s">
        <v>461</v>
      </c>
      <c r="I4" s="59"/>
      <c r="K4" t="s">
        <v>467</v>
      </c>
      <c r="R4" s="238"/>
      <c r="S4" s="238"/>
      <c r="T4" s="238"/>
      <c r="U4" s="238"/>
      <c r="V4" s="238"/>
      <c r="W4" s="238"/>
      <c r="X4" s="238"/>
      <c r="Y4" s="238"/>
    </row>
    <row r="5" spans="1:25" ht="24" customHeight="1" x14ac:dyDescent="0.25">
      <c r="A5" s="25" t="s">
        <v>52</v>
      </c>
      <c r="B5" s="67"/>
      <c r="C5" s="67" t="s">
        <v>460</v>
      </c>
      <c r="D5" s="67"/>
      <c r="E5" s="67"/>
      <c r="F5" s="67"/>
      <c r="G5" s="67"/>
      <c r="H5" s="59" t="s">
        <v>461</v>
      </c>
      <c r="I5" s="59"/>
      <c r="K5" t="s">
        <v>461</v>
      </c>
      <c r="R5" s="238"/>
      <c r="S5" s="238"/>
      <c r="T5" s="238"/>
      <c r="U5" s="238"/>
      <c r="V5" s="238"/>
      <c r="W5" s="238"/>
      <c r="X5" s="238"/>
      <c r="Y5" s="238"/>
    </row>
    <row r="6" spans="1:25" ht="24" customHeight="1" x14ac:dyDescent="0.25">
      <c r="A6" s="25" t="s">
        <v>67</v>
      </c>
      <c r="B6" s="67"/>
      <c r="C6" s="67" t="s">
        <v>460</v>
      </c>
      <c r="D6" s="67"/>
      <c r="E6" s="67"/>
      <c r="F6" s="67"/>
      <c r="G6" s="67"/>
      <c r="H6" s="59" t="s">
        <v>461</v>
      </c>
      <c r="I6" s="59"/>
      <c r="K6" t="s">
        <v>469</v>
      </c>
      <c r="R6" s="238"/>
      <c r="S6" s="238"/>
      <c r="T6" s="238"/>
      <c r="U6" s="238"/>
      <c r="V6" s="238"/>
      <c r="W6" s="238"/>
      <c r="X6" s="238"/>
      <c r="Y6" s="238"/>
    </row>
    <row r="7" spans="1:25" ht="36.75" customHeight="1" x14ac:dyDescent="0.25">
      <c r="A7" s="25" t="s">
        <v>140</v>
      </c>
      <c r="B7" s="67"/>
      <c r="C7" s="67"/>
      <c r="D7" s="67" t="s">
        <v>460</v>
      </c>
      <c r="E7" s="67"/>
      <c r="F7" s="67"/>
      <c r="G7" s="67"/>
      <c r="H7" s="59" t="s">
        <v>461</v>
      </c>
      <c r="I7" s="59"/>
      <c r="K7" t="s">
        <v>950</v>
      </c>
      <c r="R7" s="238"/>
      <c r="S7" s="238"/>
      <c r="T7" s="238"/>
      <c r="U7" s="238"/>
      <c r="V7" s="238"/>
      <c r="W7" s="238"/>
      <c r="X7" s="238"/>
      <c r="Y7" s="238"/>
    </row>
    <row r="8" spans="1:25" ht="24" customHeight="1" x14ac:dyDescent="0.25">
      <c r="A8" s="25" t="s">
        <v>101</v>
      </c>
      <c r="B8" s="67"/>
      <c r="C8" s="67" t="s">
        <v>460</v>
      </c>
      <c r="D8" s="67"/>
      <c r="E8" s="67"/>
      <c r="F8" s="67"/>
      <c r="G8" s="67"/>
      <c r="H8" s="59" t="s">
        <v>461</v>
      </c>
      <c r="I8" s="59"/>
      <c r="K8" t="s">
        <v>951</v>
      </c>
      <c r="R8" s="238"/>
      <c r="S8" s="238"/>
      <c r="T8" s="238"/>
      <c r="U8" s="238"/>
      <c r="V8" s="238"/>
      <c r="W8" s="238"/>
      <c r="X8" s="238"/>
      <c r="Y8" s="238"/>
    </row>
    <row r="9" spans="1:25" ht="24" customHeight="1" x14ac:dyDescent="0.25">
      <c r="A9" s="25" t="s">
        <v>51</v>
      </c>
      <c r="B9" s="67" t="s">
        <v>460</v>
      </c>
      <c r="C9" s="67"/>
      <c r="D9" s="67"/>
      <c r="E9" s="67"/>
      <c r="F9" s="67"/>
      <c r="G9" s="67"/>
      <c r="H9" s="59" t="s">
        <v>461</v>
      </c>
      <c r="I9" s="59"/>
      <c r="K9" t="s">
        <v>952</v>
      </c>
      <c r="R9" s="238"/>
      <c r="S9" s="238"/>
      <c r="T9" s="238"/>
      <c r="U9" s="238"/>
      <c r="V9" s="238"/>
      <c r="W9" s="238"/>
      <c r="X9" s="238"/>
      <c r="Y9" s="238"/>
    </row>
    <row r="10" spans="1:25" ht="24" customHeight="1" x14ac:dyDescent="0.25">
      <c r="A10" s="25" t="s">
        <v>50</v>
      </c>
      <c r="B10" s="67" t="s">
        <v>460</v>
      </c>
      <c r="C10" s="67"/>
      <c r="D10" s="67"/>
      <c r="E10" s="67"/>
      <c r="F10" s="67"/>
      <c r="G10" s="67"/>
      <c r="H10" s="59" t="s">
        <v>461</v>
      </c>
      <c r="I10" s="59"/>
      <c r="K10" t="s">
        <v>953</v>
      </c>
    </row>
    <row r="11" spans="1:25" ht="24" customHeight="1" x14ac:dyDescent="0.25">
      <c r="A11" s="25" t="s">
        <v>76</v>
      </c>
      <c r="B11" s="67"/>
      <c r="C11" s="67"/>
      <c r="D11" s="67" t="s">
        <v>460</v>
      </c>
      <c r="E11" s="67"/>
      <c r="F11" s="67"/>
      <c r="G11" s="67"/>
      <c r="H11" s="59" t="s">
        <v>461</v>
      </c>
      <c r="I11" s="59"/>
      <c r="K11" t="s">
        <v>954</v>
      </c>
    </row>
    <row r="12" spans="1:25" ht="24" customHeight="1" x14ac:dyDescent="0.25">
      <c r="A12" s="25" t="s">
        <v>955</v>
      </c>
      <c r="B12" s="67" t="s">
        <v>460</v>
      </c>
      <c r="C12" s="67"/>
      <c r="D12" s="67"/>
      <c r="E12" s="67"/>
      <c r="F12" s="67"/>
      <c r="G12" s="67"/>
      <c r="H12" s="59" t="s">
        <v>461</v>
      </c>
      <c r="I12" s="59"/>
    </row>
    <row r="13" spans="1:25" ht="24" customHeight="1" x14ac:dyDescent="0.25">
      <c r="A13" s="25" t="s">
        <v>956</v>
      </c>
      <c r="B13" s="67" t="s">
        <v>460</v>
      </c>
      <c r="C13" s="67"/>
      <c r="D13" s="67"/>
      <c r="E13" s="67"/>
      <c r="F13" s="67"/>
      <c r="G13" s="67"/>
      <c r="H13" s="59" t="s">
        <v>461</v>
      </c>
      <c r="I13" s="59"/>
    </row>
    <row r="14" spans="1:25" ht="24" customHeight="1" x14ac:dyDescent="0.25">
      <c r="A14" s="68" t="s">
        <v>463</v>
      </c>
      <c r="B14" s="67"/>
      <c r="C14" s="67"/>
      <c r="D14" s="67"/>
      <c r="E14" s="67"/>
      <c r="F14" s="67"/>
      <c r="G14" s="67"/>
      <c r="I14" s="59"/>
      <c r="K14" t="s">
        <v>957</v>
      </c>
    </row>
    <row r="15" spans="1:25" ht="24" customHeight="1" x14ac:dyDescent="0.25">
      <c r="A15" s="25" t="s">
        <v>41</v>
      </c>
      <c r="B15" s="67" t="s">
        <v>460</v>
      </c>
      <c r="C15" s="67"/>
      <c r="D15" s="67"/>
      <c r="E15" s="67"/>
      <c r="F15" s="67"/>
      <c r="G15" s="67"/>
      <c r="H15" s="59" t="s">
        <v>465</v>
      </c>
      <c r="I15" s="59"/>
      <c r="K15" t="s">
        <v>958</v>
      </c>
    </row>
    <row r="16" spans="1:25" ht="24" customHeight="1" x14ac:dyDescent="0.25">
      <c r="A16" s="25" t="s">
        <v>110</v>
      </c>
      <c r="B16" s="67"/>
      <c r="C16" s="67"/>
      <c r="D16" s="67" t="s">
        <v>460</v>
      </c>
      <c r="E16" s="67"/>
      <c r="F16" s="67"/>
      <c r="G16" s="67"/>
      <c r="H16" s="59" t="s">
        <v>465</v>
      </c>
      <c r="I16" s="59"/>
    </row>
    <row r="17" spans="1:11" ht="24" customHeight="1" x14ac:dyDescent="0.25">
      <c r="A17" s="25" t="s">
        <v>59</v>
      </c>
      <c r="B17" s="67"/>
      <c r="C17" s="67" t="s">
        <v>460</v>
      </c>
      <c r="D17" s="67"/>
      <c r="E17" s="67"/>
      <c r="F17" s="67"/>
      <c r="G17" s="67"/>
      <c r="H17" s="59" t="s">
        <v>465</v>
      </c>
      <c r="I17" s="59"/>
    </row>
    <row r="18" spans="1:11" ht="24" customHeight="1" x14ac:dyDescent="0.25">
      <c r="A18" s="25" t="s">
        <v>103</v>
      </c>
      <c r="B18" s="67"/>
      <c r="C18" s="67"/>
      <c r="D18" s="67" t="s">
        <v>460</v>
      </c>
      <c r="E18" s="67"/>
      <c r="F18" s="67"/>
      <c r="G18" s="67"/>
      <c r="H18" s="59" t="s">
        <v>465</v>
      </c>
      <c r="I18" s="59"/>
    </row>
    <row r="19" spans="1:11" ht="24" customHeight="1" x14ac:dyDescent="0.25">
      <c r="A19" s="25" t="s">
        <v>80</v>
      </c>
      <c r="B19" s="67"/>
      <c r="C19" s="67"/>
      <c r="D19" s="67" t="s">
        <v>460</v>
      </c>
      <c r="E19" s="67"/>
      <c r="F19" s="67"/>
      <c r="G19" s="67"/>
      <c r="H19" s="59" t="s">
        <v>465</v>
      </c>
      <c r="I19" s="59"/>
    </row>
    <row r="20" spans="1:11" ht="24" customHeight="1" x14ac:dyDescent="0.25">
      <c r="A20" s="25" t="s">
        <v>79</v>
      </c>
      <c r="B20" s="67"/>
      <c r="C20" s="67"/>
      <c r="D20" s="67" t="s">
        <v>460</v>
      </c>
      <c r="E20" s="67"/>
      <c r="F20" s="67"/>
      <c r="G20" s="67"/>
      <c r="H20" s="59" t="s">
        <v>465</v>
      </c>
      <c r="I20" s="59"/>
    </row>
    <row r="21" spans="1:11" ht="24" customHeight="1" x14ac:dyDescent="0.25">
      <c r="A21" s="25" t="s">
        <v>143</v>
      </c>
      <c r="B21" s="67"/>
      <c r="C21" s="67"/>
      <c r="D21" s="67" t="s">
        <v>460</v>
      </c>
      <c r="E21" s="67"/>
      <c r="F21" s="67"/>
      <c r="G21" s="67"/>
      <c r="H21" s="59" t="s">
        <v>465</v>
      </c>
      <c r="I21" s="59"/>
    </row>
    <row r="22" spans="1:11" ht="24" customHeight="1" x14ac:dyDescent="0.25">
      <c r="A22" s="25" t="s">
        <v>40</v>
      </c>
      <c r="B22" s="67" t="s">
        <v>460</v>
      </c>
      <c r="C22" s="67"/>
      <c r="D22" s="67"/>
      <c r="E22" s="67"/>
      <c r="F22" s="67"/>
      <c r="G22" s="67"/>
      <c r="H22" s="59" t="s">
        <v>465</v>
      </c>
      <c r="I22" s="59"/>
    </row>
    <row r="23" spans="1:11" ht="35.25" customHeight="1" x14ac:dyDescent="0.25">
      <c r="A23" s="25" t="s">
        <v>39</v>
      </c>
      <c r="B23" s="67" t="s">
        <v>460</v>
      </c>
      <c r="C23" s="67"/>
      <c r="D23" s="67"/>
      <c r="E23" s="67"/>
      <c r="F23" s="67"/>
      <c r="G23" s="67"/>
      <c r="H23" s="59" t="s">
        <v>465</v>
      </c>
      <c r="I23" s="59"/>
    </row>
    <row r="24" spans="1:11" ht="24" customHeight="1" x14ac:dyDescent="0.25">
      <c r="A24" s="69" t="s">
        <v>959</v>
      </c>
      <c r="B24" s="67" t="s">
        <v>960</v>
      </c>
      <c r="C24" s="67"/>
      <c r="D24" s="67"/>
      <c r="E24" s="67"/>
      <c r="F24" s="67"/>
      <c r="G24" s="67"/>
      <c r="H24" s="70"/>
      <c r="I24" s="70"/>
      <c r="J24" s="71" t="s">
        <v>961</v>
      </c>
      <c r="K24" s="72" t="s">
        <v>962</v>
      </c>
    </row>
    <row r="25" spans="1:11" ht="24" customHeight="1" x14ac:dyDescent="0.25">
      <c r="A25" s="14" t="s">
        <v>38</v>
      </c>
      <c r="B25" s="67"/>
      <c r="C25" s="67"/>
      <c r="D25" s="67"/>
      <c r="E25" s="67"/>
      <c r="F25" s="67" t="s">
        <v>460</v>
      </c>
      <c r="G25" s="67"/>
      <c r="H25" s="59" t="s">
        <v>465</v>
      </c>
      <c r="I25" s="59"/>
      <c r="K25" s="73"/>
    </row>
    <row r="26" spans="1:11" ht="24" customHeight="1" x14ac:dyDescent="0.25">
      <c r="A26" s="68" t="s">
        <v>466</v>
      </c>
      <c r="B26" s="67"/>
      <c r="C26" s="67"/>
      <c r="D26" s="67"/>
      <c r="E26" s="67"/>
      <c r="F26" s="67"/>
      <c r="G26" s="67"/>
      <c r="I26" s="59"/>
    </row>
    <row r="27" spans="1:11" ht="24" customHeight="1" x14ac:dyDescent="0.25">
      <c r="A27" s="25" t="s">
        <v>77</v>
      </c>
      <c r="B27" s="67"/>
      <c r="C27" s="67"/>
      <c r="D27" s="67" t="s">
        <v>460</v>
      </c>
      <c r="E27" s="67"/>
      <c r="F27" s="67"/>
      <c r="G27" s="67"/>
      <c r="H27" s="59" t="s">
        <v>467</v>
      </c>
      <c r="I27" s="59"/>
    </row>
    <row r="28" spans="1:11" ht="24" customHeight="1" x14ac:dyDescent="0.25">
      <c r="A28" s="25" t="s">
        <v>127</v>
      </c>
      <c r="B28" s="67"/>
      <c r="C28" s="67" t="s">
        <v>460</v>
      </c>
      <c r="D28" s="67"/>
      <c r="E28" s="67"/>
      <c r="F28" s="67"/>
      <c r="G28" s="67"/>
      <c r="H28" s="59" t="s">
        <v>467</v>
      </c>
      <c r="I28" s="59"/>
    </row>
    <row r="29" spans="1:11" ht="24" customHeight="1" x14ac:dyDescent="0.25">
      <c r="A29" s="25" t="s">
        <v>64</v>
      </c>
      <c r="B29" s="67"/>
      <c r="C29" s="67" t="s">
        <v>460</v>
      </c>
      <c r="D29" s="67"/>
      <c r="E29" s="67"/>
      <c r="F29" s="67"/>
      <c r="G29" s="67"/>
      <c r="H29" s="59" t="s">
        <v>467</v>
      </c>
      <c r="I29" s="59"/>
    </row>
    <row r="30" spans="1:11" ht="33.75" customHeight="1" x14ac:dyDescent="0.25">
      <c r="A30" s="25" t="s">
        <v>141</v>
      </c>
      <c r="B30" s="67"/>
      <c r="C30" s="67"/>
      <c r="D30" s="67" t="s">
        <v>460</v>
      </c>
      <c r="E30" s="67"/>
      <c r="F30" s="67"/>
      <c r="G30" s="67"/>
      <c r="H30" s="59" t="s">
        <v>467</v>
      </c>
      <c r="I30" s="59"/>
    </row>
    <row r="31" spans="1:11" ht="24" customHeight="1" x14ac:dyDescent="0.25">
      <c r="A31" s="25" t="s">
        <v>46</v>
      </c>
      <c r="B31" s="67" t="s">
        <v>460</v>
      </c>
      <c r="C31" s="67"/>
      <c r="D31" s="67"/>
      <c r="E31" s="67"/>
      <c r="F31" s="67"/>
      <c r="G31" s="67"/>
      <c r="H31" s="59" t="s">
        <v>467</v>
      </c>
      <c r="I31" s="59"/>
    </row>
    <row r="32" spans="1:11" ht="24" customHeight="1" x14ac:dyDescent="0.25">
      <c r="A32" s="25" t="s">
        <v>136</v>
      </c>
      <c r="B32" s="67" t="s">
        <v>460</v>
      </c>
      <c r="C32" s="67"/>
      <c r="D32" s="67"/>
      <c r="E32" s="67"/>
      <c r="F32" s="67"/>
      <c r="G32" s="67"/>
      <c r="H32" s="59" t="s">
        <v>467</v>
      </c>
      <c r="I32" s="59"/>
    </row>
    <row r="33" spans="1:11" ht="24" customHeight="1" x14ac:dyDescent="0.25">
      <c r="A33" s="27" t="s">
        <v>78</v>
      </c>
      <c r="B33" s="67"/>
      <c r="C33" s="67"/>
      <c r="D33" s="67" t="s">
        <v>460</v>
      </c>
      <c r="E33" s="67"/>
      <c r="F33" s="67"/>
      <c r="G33" s="67"/>
      <c r="H33" s="59" t="s">
        <v>467</v>
      </c>
      <c r="I33" s="59"/>
    </row>
    <row r="34" spans="1:11" ht="24" customHeight="1" x14ac:dyDescent="0.25">
      <c r="A34" s="25" t="s">
        <v>819</v>
      </c>
      <c r="B34" s="67" t="s">
        <v>460</v>
      </c>
      <c r="C34" s="67"/>
      <c r="D34" s="67"/>
      <c r="E34" s="67"/>
      <c r="F34" s="67"/>
      <c r="G34" s="67"/>
      <c r="H34" s="59" t="s">
        <v>467</v>
      </c>
      <c r="I34" s="59"/>
    </row>
    <row r="35" spans="1:11" ht="24" customHeight="1" x14ac:dyDescent="0.25">
      <c r="A35" s="25" t="s">
        <v>815</v>
      </c>
      <c r="B35" s="67"/>
      <c r="C35" s="67" t="s">
        <v>460</v>
      </c>
      <c r="D35" s="67"/>
      <c r="E35" s="67"/>
      <c r="F35" s="67"/>
      <c r="G35" s="67"/>
      <c r="H35" s="59" t="s">
        <v>467</v>
      </c>
      <c r="I35" s="59"/>
    </row>
    <row r="36" spans="1:11" ht="24" customHeight="1" x14ac:dyDescent="0.25">
      <c r="A36" s="25" t="s">
        <v>884</v>
      </c>
      <c r="B36" s="67"/>
      <c r="C36" s="67"/>
      <c r="D36" s="67" t="s">
        <v>460</v>
      </c>
      <c r="E36" s="67"/>
      <c r="F36" s="67"/>
      <c r="G36" s="67"/>
      <c r="H36" s="59" t="s">
        <v>467</v>
      </c>
      <c r="I36" s="59"/>
    </row>
    <row r="37" spans="1:11" ht="35.25" customHeight="1" x14ac:dyDescent="0.25">
      <c r="A37" s="25" t="s">
        <v>97</v>
      </c>
      <c r="B37" s="67" t="s">
        <v>460</v>
      </c>
      <c r="C37" s="67"/>
      <c r="D37" s="67"/>
      <c r="E37" s="67"/>
      <c r="F37" s="67"/>
      <c r="G37" s="67"/>
      <c r="H37" s="59" t="s">
        <v>467</v>
      </c>
      <c r="I37" s="59"/>
    </row>
    <row r="38" spans="1:11" ht="24" customHeight="1" x14ac:dyDescent="0.25">
      <c r="A38" s="25" t="s">
        <v>131</v>
      </c>
      <c r="B38" s="67"/>
      <c r="C38" s="67"/>
      <c r="D38" s="67"/>
      <c r="E38" s="67"/>
      <c r="F38" s="67"/>
      <c r="G38" s="67"/>
      <c r="H38" s="59" t="s">
        <v>467</v>
      </c>
      <c r="I38" s="59"/>
    </row>
    <row r="39" spans="1:11" ht="24" customHeight="1" x14ac:dyDescent="0.25">
      <c r="A39" s="25" t="s">
        <v>809</v>
      </c>
      <c r="B39" s="67"/>
      <c r="C39" s="67" t="s">
        <v>460</v>
      </c>
      <c r="D39" s="67"/>
      <c r="E39" s="67"/>
      <c r="F39" s="67"/>
      <c r="G39" s="67"/>
      <c r="H39" s="59" t="s">
        <v>467</v>
      </c>
      <c r="I39" s="59"/>
    </row>
    <row r="40" spans="1:11" ht="32.25" customHeight="1" x14ac:dyDescent="0.25">
      <c r="A40" s="25" t="s">
        <v>45</v>
      </c>
      <c r="B40" s="67" t="s">
        <v>460</v>
      </c>
      <c r="C40" s="67"/>
      <c r="D40" s="67"/>
      <c r="E40" s="67"/>
      <c r="F40" s="67"/>
      <c r="G40" s="67"/>
      <c r="H40" s="59" t="s">
        <v>467</v>
      </c>
      <c r="I40" s="59"/>
    </row>
    <row r="41" spans="1:11" ht="28.5" customHeight="1" x14ac:dyDescent="0.25">
      <c r="A41" s="25" t="s">
        <v>883</v>
      </c>
      <c r="B41" s="67" t="s">
        <v>460</v>
      </c>
      <c r="C41" s="67"/>
      <c r="D41" s="67"/>
      <c r="E41" s="67"/>
      <c r="F41" s="67"/>
      <c r="G41" s="67"/>
      <c r="H41" s="59" t="s">
        <v>467</v>
      </c>
      <c r="I41" s="59"/>
    </row>
    <row r="42" spans="1:11" ht="28.5" customHeight="1" x14ac:dyDescent="0.25">
      <c r="A42" s="68" t="s">
        <v>468</v>
      </c>
      <c r="B42" s="67"/>
      <c r="C42" s="67"/>
      <c r="D42" s="67"/>
      <c r="E42" s="67"/>
      <c r="F42" s="67"/>
      <c r="G42" s="67"/>
      <c r="I42" s="59"/>
    </row>
    <row r="43" spans="1:11" ht="35.25" customHeight="1" x14ac:dyDescent="0.25">
      <c r="A43" s="25" t="s">
        <v>123</v>
      </c>
      <c r="B43" s="67" t="s">
        <v>460</v>
      </c>
      <c r="C43" s="67"/>
      <c r="D43" s="67"/>
      <c r="E43" s="67"/>
      <c r="F43" s="67"/>
      <c r="G43" s="67"/>
      <c r="H43" s="59" t="s">
        <v>469</v>
      </c>
      <c r="I43" s="59"/>
    </row>
    <row r="44" spans="1:11" ht="36" customHeight="1" x14ac:dyDescent="0.25">
      <c r="A44" s="25" t="s">
        <v>48</v>
      </c>
      <c r="B44" s="67" t="s">
        <v>460</v>
      </c>
      <c r="C44" s="67"/>
      <c r="D44" s="67"/>
      <c r="E44" s="67"/>
      <c r="F44" s="67"/>
      <c r="G44" s="67"/>
      <c r="H44" s="59" t="s">
        <v>469</v>
      </c>
      <c r="I44" s="59"/>
    </row>
    <row r="45" spans="1:11" ht="24" customHeight="1" x14ac:dyDescent="0.25">
      <c r="A45" s="25" t="s">
        <v>47</v>
      </c>
      <c r="B45" s="67" t="s">
        <v>460</v>
      </c>
      <c r="C45" s="67"/>
      <c r="D45" s="67"/>
      <c r="E45" s="67"/>
      <c r="F45" s="67"/>
      <c r="G45" s="67"/>
      <c r="H45" s="59" t="s">
        <v>469</v>
      </c>
      <c r="I45" s="59"/>
    </row>
    <row r="46" spans="1:11" ht="24" customHeight="1" x14ac:dyDescent="0.25">
      <c r="A46" s="25" t="s">
        <v>122</v>
      </c>
      <c r="B46" s="67" t="s">
        <v>460</v>
      </c>
      <c r="C46" s="67"/>
      <c r="D46" s="67"/>
      <c r="E46" s="67"/>
      <c r="F46" s="67"/>
      <c r="G46" s="67"/>
      <c r="H46" s="59" t="s">
        <v>469</v>
      </c>
      <c r="I46" s="59"/>
    </row>
    <row r="47" spans="1:11" ht="24" customHeight="1" x14ac:dyDescent="0.25">
      <c r="A47" t="s">
        <v>470</v>
      </c>
      <c r="B47" s="67"/>
      <c r="C47" s="67" t="s">
        <v>460</v>
      </c>
      <c r="D47" s="67"/>
      <c r="E47" s="67"/>
      <c r="F47" s="67"/>
      <c r="G47" s="67"/>
      <c r="H47" s="59" t="s">
        <v>469</v>
      </c>
      <c r="I47" s="59"/>
    </row>
    <row r="48" spans="1:11" ht="24" customHeight="1" x14ac:dyDescent="0.25">
      <c r="A48" s="69" t="s">
        <v>963</v>
      </c>
      <c r="B48" s="67"/>
      <c r="C48" s="67" t="s">
        <v>460</v>
      </c>
      <c r="D48" s="67"/>
      <c r="E48" s="67"/>
      <c r="F48" s="67"/>
      <c r="G48" s="67"/>
      <c r="I48" s="59"/>
      <c r="J48" s="71" t="s">
        <v>964</v>
      </c>
      <c r="K48" s="72" t="s">
        <v>962</v>
      </c>
    </row>
    <row r="49" spans="1:11" ht="28.5" customHeight="1" x14ac:dyDescent="0.25">
      <c r="A49" s="69" t="s">
        <v>965</v>
      </c>
      <c r="B49" s="67" t="s">
        <v>460</v>
      </c>
      <c r="C49" s="67"/>
      <c r="D49" s="67"/>
      <c r="E49" s="67"/>
      <c r="F49" s="67"/>
      <c r="G49" s="67"/>
      <c r="I49" s="59"/>
      <c r="J49" s="71" t="s">
        <v>964</v>
      </c>
      <c r="K49" s="72" t="s">
        <v>962</v>
      </c>
    </row>
    <row r="50" spans="1:11" ht="28.5" customHeight="1" x14ac:dyDescent="0.25">
      <c r="A50" s="25" t="s">
        <v>966</v>
      </c>
      <c r="B50" s="67"/>
      <c r="C50" s="67"/>
      <c r="D50" s="67" t="s">
        <v>460</v>
      </c>
      <c r="E50" s="67"/>
      <c r="F50" s="67"/>
      <c r="G50" s="67"/>
      <c r="H50" s="59" t="s">
        <v>469</v>
      </c>
      <c r="I50" s="59"/>
      <c r="K50" s="73"/>
    </row>
    <row r="51" spans="1:11" ht="28.5" customHeight="1" x14ac:dyDescent="0.25">
      <c r="A51" s="14" t="s">
        <v>832</v>
      </c>
      <c r="B51" s="67"/>
      <c r="C51" s="67"/>
      <c r="D51" s="67" t="s">
        <v>460</v>
      </c>
      <c r="E51" s="67"/>
      <c r="F51" s="67"/>
      <c r="G51" s="67"/>
      <c r="H51" s="59" t="s">
        <v>469</v>
      </c>
      <c r="I51" s="59"/>
      <c r="K51" s="73"/>
    </row>
    <row r="52" spans="1:11" ht="28.5" customHeight="1" x14ac:dyDescent="0.25">
      <c r="A52" s="21" t="s">
        <v>128</v>
      </c>
      <c r="B52" s="67"/>
      <c r="C52" s="67"/>
      <c r="D52" s="67"/>
      <c r="E52" s="67" t="s">
        <v>460</v>
      </c>
      <c r="F52" s="67"/>
      <c r="G52" s="67"/>
      <c r="H52" s="59" t="s">
        <v>469</v>
      </c>
      <c r="I52" s="59"/>
      <c r="K52" s="73"/>
    </row>
    <row r="53" spans="1:11" ht="28.5" customHeight="1" x14ac:dyDescent="0.25">
      <c r="A53" s="25" t="s">
        <v>768</v>
      </c>
      <c r="B53" s="67"/>
      <c r="C53" s="67"/>
      <c r="D53" s="67"/>
      <c r="E53" s="67"/>
      <c r="F53" s="67"/>
      <c r="G53" s="67"/>
      <c r="H53" s="59" t="s">
        <v>469</v>
      </c>
      <c r="I53" s="59"/>
      <c r="K53" s="73"/>
    </row>
    <row r="54" spans="1:11" ht="28.5" customHeight="1" x14ac:dyDescent="0.25">
      <c r="A54" s="25" t="s">
        <v>93</v>
      </c>
      <c r="B54" s="67"/>
      <c r="C54" s="67"/>
      <c r="D54" s="67"/>
      <c r="E54" s="67" t="s">
        <v>460</v>
      </c>
      <c r="F54" s="67"/>
      <c r="G54" s="67"/>
      <c r="H54" s="59" t="s">
        <v>469</v>
      </c>
      <c r="I54" s="59"/>
      <c r="K54" s="73"/>
    </row>
    <row r="55" spans="1:11" ht="28.5" customHeight="1" x14ac:dyDescent="0.25">
      <c r="A55" s="25" t="s">
        <v>689</v>
      </c>
      <c r="B55" s="67"/>
      <c r="C55" s="67"/>
      <c r="D55" s="67"/>
      <c r="E55" s="67" t="s">
        <v>460</v>
      </c>
      <c r="F55" s="67"/>
      <c r="G55" s="67"/>
      <c r="H55" s="59" t="s">
        <v>469</v>
      </c>
      <c r="I55" s="59"/>
      <c r="K55" s="73"/>
    </row>
    <row r="56" spans="1:11" ht="28.5" customHeight="1" x14ac:dyDescent="0.25">
      <c r="A56" s="68" t="s">
        <v>967</v>
      </c>
      <c r="B56" s="67"/>
      <c r="C56" s="67"/>
      <c r="D56" s="67"/>
      <c r="E56" s="67"/>
      <c r="F56" s="67"/>
      <c r="G56" s="67"/>
      <c r="I56" s="59"/>
      <c r="K56" s="73"/>
    </row>
    <row r="57" spans="1:11" ht="28.5" customHeight="1" x14ac:dyDescent="0.25">
      <c r="A57" s="74" t="s">
        <v>792</v>
      </c>
      <c r="B57" s="67"/>
      <c r="C57" s="67" t="s">
        <v>460</v>
      </c>
      <c r="D57" s="67"/>
      <c r="E57" s="67"/>
      <c r="F57" s="67"/>
      <c r="G57" s="67"/>
      <c r="H57" s="59" t="s">
        <v>950</v>
      </c>
      <c r="I57" s="59"/>
      <c r="K57" s="73"/>
    </row>
    <row r="58" spans="1:11" ht="28.5" customHeight="1" x14ac:dyDescent="0.25">
      <c r="A58" t="s">
        <v>795</v>
      </c>
      <c r="B58" s="67" t="s">
        <v>460</v>
      </c>
      <c r="C58" s="67"/>
      <c r="D58" s="67"/>
      <c r="E58" s="67"/>
      <c r="F58" s="67"/>
      <c r="G58" s="67"/>
      <c r="H58" s="59" t="s">
        <v>950</v>
      </c>
      <c r="I58" s="59"/>
      <c r="K58" s="73"/>
    </row>
    <row r="59" spans="1:11" ht="28.5" customHeight="1" x14ac:dyDescent="0.25">
      <c r="A59" t="s">
        <v>798</v>
      </c>
      <c r="B59" s="67"/>
      <c r="C59" s="67"/>
      <c r="D59" s="67" t="s">
        <v>460</v>
      </c>
      <c r="E59" s="67"/>
      <c r="F59" s="67"/>
      <c r="G59" s="67"/>
      <c r="H59" s="59" t="s">
        <v>950</v>
      </c>
      <c r="I59" s="59"/>
      <c r="K59" s="73"/>
    </row>
    <row r="60" spans="1:11" ht="28.5" customHeight="1" x14ac:dyDescent="0.25">
      <c r="A60" s="74" t="s">
        <v>665</v>
      </c>
      <c r="B60" s="67"/>
      <c r="C60" s="67"/>
      <c r="D60" s="67" t="s">
        <v>460</v>
      </c>
      <c r="E60" s="67"/>
      <c r="F60" s="67"/>
      <c r="G60" s="67"/>
      <c r="H60" s="59" t="s">
        <v>950</v>
      </c>
      <c r="I60" s="59"/>
      <c r="K60" s="73"/>
    </row>
    <row r="61" spans="1:11" ht="28.5" customHeight="1" x14ac:dyDescent="0.25">
      <c r="A61" s="68" t="s">
        <v>968</v>
      </c>
      <c r="B61" s="67"/>
      <c r="C61" s="67"/>
      <c r="D61" s="67"/>
      <c r="E61" s="67"/>
      <c r="F61" s="67"/>
      <c r="G61" s="67"/>
      <c r="I61" s="59"/>
      <c r="K61" s="73"/>
    </row>
    <row r="62" spans="1:11" ht="28.5" customHeight="1" x14ac:dyDescent="0.25">
      <c r="A62" s="74" t="s">
        <v>782</v>
      </c>
      <c r="B62" s="67"/>
      <c r="C62" s="67" t="s">
        <v>460</v>
      </c>
      <c r="D62" s="67"/>
      <c r="E62" s="67"/>
      <c r="F62" s="67"/>
      <c r="G62" s="67"/>
      <c r="H62" s="59" t="s">
        <v>951</v>
      </c>
      <c r="I62" s="59"/>
      <c r="K62" s="73"/>
    </row>
    <row r="63" spans="1:11" ht="28.5" customHeight="1" x14ac:dyDescent="0.25">
      <c r="A63" s="74" t="s">
        <v>777</v>
      </c>
      <c r="B63" s="67" t="s">
        <v>460</v>
      </c>
      <c r="C63" s="67"/>
      <c r="D63" s="67"/>
      <c r="E63" s="67"/>
      <c r="F63" s="67"/>
      <c r="G63" s="67"/>
      <c r="H63" s="59" t="s">
        <v>951</v>
      </c>
      <c r="I63" s="59"/>
      <c r="K63" s="73"/>
    </row>
    <row r="64" spans="1:11" ht="24" customHeight="1" x14ac:dyDescent="0.25">
      <c r="A64" s="74" t="s">
        <v>785</v>
      </c>
      <c r="B64" s="67"/>
      <c r="C64" s="67"/>
      <c r="D64" s="67" t="s">
        <v>460</v>
      </c>
      <c r="E64" s="67"/>
      <c r="F64" s="67"/>
      <c r="G64" s="67"/>
      <c r="H64" s="59" t="s">
        <v>951</v>
      </c>
      <c r="I64" s="59"/>
    </row>
    <row r="65" spans="1:9" ht="24" customHeight="1" x14ac:dyDescent="0.25">
      <c r="A65" s="68" t="s">
        <v>969</v>
      </c>
      <c r="B65" s="67"/>
      <c r="C65" s="67"/>
      <c r="D65" s="67"/>
      <c r="E65" s="67"/>
      <c r="F65" s="67"/>
      <c r="G65" s="67"/>
      <c r="I65" s="59"/>
    </row>
    <row r="66" spans="1:9" ht="24" customHeight="1" x14ac:dyDescent="0.25">
      <c r="A66" s="74" t="s">
        <v>55</v>
      </c>
      <c r="B66" s="67" t="s">
        <v>460</v>
      </c>
      <c r="C66" s="67"/>
      <c r="D66" s="67"/>
      <c r="E66" s="67"/>
      <c r="F66" s="67"/>
      <c r="G66" s="67"/>
      <c r="H66" s="59" t="s">
        <v>952</v>
      </c>
      <c r="I66" s="59"/>
    </row>
    <row r="67" spans="1:9" ht="24" customHeight="1" x14ac:dyDescent="0.25">
      <c r="A67" s="74" t="s">
        <v>81</v>
      </c>
      <c r="B67" s="67"/>
      <c r="C67" s="67"/>
      <c r="D67" s="67" t="s">
        <v>460</v>
      </c>
      <c r="E67" s="67"/>
      <c r="F67" s="67"/>
      <c r="G67" s="67"/>
      <c r="H67" s="59" t="s">
        <v>952</v>
      </c>
      <c r="I67" s="59"/>
    </row>
    <row r="68" spans="1:9" ht="24" customHeight="1" x14ac:dyDescent="0.25">
      <c r="A68" s="74" t="s">
        <v>82</v>
      </c>
      <c r="B68" s="67"/>
      <c r="C68" s="67"/>
      <c r="D68" s="67" t="s">
        <v>460</v>
      </c>
      <c r="E68" s="67"/>
      <c r="F68" s="67"/>
      <c r="G68" s="67"/>
      <c r="H68" s="59" t="s">
        <v>952</v>
      </c>
      <c r="I68" s="59"/>
    </row>
    <row r="69" spans="1:9" ht="24" customHeight="1" x14ac:dyDescent="0.25">
      <c r="A69" s="74" t="s">
        <v>83</v>
      </c>
      <c r="B69" s="67"/>
      <c r="C69" s="67"/>
      <c r="D69" s="67" t="s">
        <v>460</v>
      </c>
      <c r="E69" s="67"/>
      <c r="F69" s="67"/>
      <c r="G69" s="67"/>
      <c r="H69" s="59" t="s">
        <v>952</v>
      </c>
      <c r="I69" s="59"/>
    </row>
    <row r="70" spans="1:9" ht="24" customHeight="1" x14ac:dyDescent="0.25">
      <c r="A70" s="25" t="s">
        <v>132</v>
      </c>
      <c r="B70" s="67"/>
      <c r="C70" s="67"/>
      <c r="D70" s="67"/>
      <c r="E70" s="67"/>
      <c r="F70" s="67" t="s">
        <v>460</v>
      </c>
      <c r="G70" s="67"/>
      <c r="H70" s="59" t="s">
        <v>952</v>
      </c>
      <c r="I70" s="59"/>
    </row>
    <row r="71" spans="1:9" ht="24" customHeight="1" x14ac:dyDescent="0.25">
      <c r="A71" s="68" t="s">
        <v>970</v>
      </c>
      <c r="B71" s="67"/>
      <c r="C71" s="67"/>
      <c r="D71" s="67"/>
      <c r="E71" s="67"/>
      <c r="F71" s="67"/>
      <c r="G71" s="67"/>
      <c r="I71" s="59"/>
    </row>
    <row r="72" spans="1:9" ht="24" customHeight="1" x14ac:dyDescent="0.25">
      <c r="A72" s="25" t="s">
        <v>63</v>
      </c>
      <c r="B72" s="67"/>
      <c r="C72" s="67" t="s">
        <v>460</v>
      </c>
      <c r="D72" s="67"/>
      <c r="E72" s="67"/>
      <c r="F72" s="67"/>
      <c r="G72" s="67"/>
      <c r="H72" s="59" t="s">
        <v>953</v>
      </c>
      <c r="I72" s="59"/>
    </row>
    <row r="73" spans="1:9" ht="24" customHeight="1" x14ac:dyDescent="0.25">
      <c r="A73" s="25" t="s">
        <v>83</v>
      </c>
      <c r="B73" s="67"/>
      <c r="C73" s="67"/>
      <c r="D73" s="67" t="s">
        <v>460</v>
      </c>
      <c r="E73" s="67"/>
      <c r="F73" s="67"/>
      <c r="G73" s="67"/>
      <c r="H73" s="59" t="s">
        <v>953</v>
      </c>
      <c r="I73" s="59"/>
    </row>
    <row r="74" spans="1:9" ht="24" customHeight="1" x14ac:dyDescent="0.25">
      <c r="A74" s="25" t="s">
        <v>971</v>
      </c>
      <c r="B74" s="67"/>
      <c r="C74" s="67"/>
      <c r="D74" s="67" t="s">
        <v>460</v>
      </c>
      <c r="E74" s="67"/>
      <c r="F74" s="67"/>
      <c r="G74" s="67"/>
      <c r="H74" s="59" t="s">
        <v>953</v>
      </c>
      <c r="I74" s="59"/>
    </row>
    <row r="75" spans="1:9" ht="24" customHeight="1" x14ac:dyDescent="0.25">
      <c r="A75" s="25" t="s">
        <v>124</v>
      </c>
      <c r="B75" s="67" t="s">
        <v>460</v>
      </c>
      <c r="C75" s="67"/>
      <c r="D75" s="67"/>
      <c r="E75" s="67"/>
      <c r="F75" s="67"/>
      <c r="G75" s="67"/>
      <c r="H75" s="59" t="s">
        <v>953</v>
      </c>
      <c r="I75" s="59"/>
    </row>
    <row r="76" spans="1:9" ht="24" customHeight="1" x14ac:dyDescent="0.25">
      <c r="A76" s="25" t="s">
        <v>37</v>
      </c>
      <c r="B76" s="67"/>
      <c r="C76" s="67"/>
      <c r="D76" s="67"/>
      <c r="E76" s="67"/>
      <c r="F76" s="67" t="s">
        <v>460</v>
      </c>
      <c r="G76" s="67"/>
      <c r="H76" s="59" t="s">
        <v>953</v>
      </c>
      <c r="I76" s="59"/>
    </row>
    <row r="77" spans="1:9" ht="24" customHeight="1" x14ac:dyDescent="0.25">
      <c r="A77" s="25" t="s">
        <v>92</v>
      </c>
      <c r="B77" s="67"/>
      <c r="C77" s="67"/>
      <c r="D77" s="67"/>
      <c r="E77" s="67" t="s">
        <v>460</v>
      </c>
      <c r="F77" s="67"/>
      <c r="G77" s="67"/>
      <c r="H77" s="59" t="s">
        <v>953</v>
      </c>
      <c r="I77" s="59"/>
    </row>
    <row r="78" spans="1:9" ht="24" customHeight="1" x14ac:dyDescent="0.25">
      <c r="A78" s="25" t="s">
        <v>972</v>
      </c>
      <c r="B78" s="67"/>
      <c r="C78" s="67"/>
      <c r="D78" s="67" t="s">
        <v>460</v>
      </c>
      <c r="E78" s="67"/>
      <c r="F78" s="67"/>
      <c r="G78" s="67"/>
      <c r="H78" s="59" t="s">
        <v>953</v>
      </c>
      <c r="I78" s="59"/>
    </row>
    <row r="79" spans="1:9" ht="24" customHeight="1" x14ac:dyDescent="0.25">
      <c r="A79" s="25" t="s">
        <v>828</v>
      </c>
      <c r="B79" s="67"/>
      <c r="C79" s="67"/>
      <c r="D79" s="67" t="s">
        <v>460</v>
      </c>
      <c r="E79" s="67"/>
      <c r="F79" s="67"/>
      <c r="G79" s="67"/>
      <c r="H79" s="59" t="s">
        <v>953</v>
      </c>
      <c r="I79" s="59"/>
    </row>
    <row r="80" spans="1:9" ht="24" customHeight="1" x14ac:dyDescent="0.25">
      <c r="A80" s="25" t="s">
        <v>806</v>
      </c>
      <c r="B80" s="67"/>
      <c r="C80" s="67" t="s">
        <v>460</v>
      </c>
      <c r="D80" s="67"/>
      <c r="E80" s="67"/>
      <c r="F80" s="67"/>
      <c r="G80" s="67"/>
      <c r="H80" s="59" t="s">
        <v>953</v>
      </c>
      <c r="I80" s="59"/>
    </row>
    <row r="81" spans="1:9" ht="24" customHeight="1" x14ac:dyDescent="0.25">
      <c r="A81" s="25" t="s">
        <v>849</v>
      </c>
      <c r="B81" s="67" t="s">
        <v>460</v>
      </c>
      <c r="C81" s="67"/>
      <c r="D81" s="67"/>
      <c r="E81" s="67"/>
      <c r="F81" s="67"/>
      <c r="G81" s="67"/>
      <c r="H81" s="59" t="s">
        <v>953</v>
      </c>
      <c r="I81" s="59"/>
    </row>
    <row r="82" spans="1:9" ht="24" customHeight="1" x14ac:dyDescent="0.25">
      <c r="A82" s="25" t="s">
        <v>54</v>
      </c>
      <c r="B82" s="67" t="s">
        <v>460</v>
      </c>
      <c r="C82" s="67"/>
      <c r="D82" s="67"/>
      <c r="E82" s="67"/>
      <c r="F82" s="67"/>
      <c r="G82" s="67"/>
      <c r="H82" s="59" t="s">
        <v>953</v>
      </c>
      <c r="I82" s="59"/>
    </row>
    <row r="83" spans="1:9" ht="24" customHeight="1" x14ac:dyDescent="0.25">
      <c r="A83" s="25" t="s">
        <v>49</v>
      </c>
      <c r="B83" s="67" t="s">
        <v>460</v>
      </c>
      <c r="C83" s="67"/>
      <c r="D83" s="67"/>
      <c r="E83" s="67"/>
      <c r="F83" s="67"/>
      <c r="G83" s="67"/>
      <c r="H83" s="59" t="s">
        <v>953</v>
      </c>
      <c r="I83" s="59"/>
    </row>
    <row r="84" spans="1:9" ht="24" customHeight="1" x14ac:dyDescent="0.25">
      <c r="A84" s="68" t="s">
        <v>973</v>
      </c>
      <c r="B84" s="67"/>
      <c r="C84" s="67"/>
      <c r="D84" s="67"/>
      <c r="E84" s="67"/>
      <c r="F84" s="67"/>
      <c r="G84" s="67"/>
      <c r="I84" s="59"/>
    </row>
    <row r="85" spans="1:9" ht="24" customHeight="1" x14ac:dyDescent="0.25">
      <c r="A85" s="14" t="s">
        <v>667</v>
      </c>
      <c r="B85" s="67"/>
      <c r="C85" s="67"/>
      <c r="D85" s="67" t="s">
        <v>460</v>
      </c>
      <c r="E85" s="67"/>
      <c r="F85" s="67"/>
      <c r="G85" s="67"/>
      <c r="H85" s="59" t="s">
        <v>954</v>
      </c>
      <c r="I85" s="59"/>
    </row>
    <row r="86" spans="1:9" ht="24" customHeight="1" x14ac:dyDescent="0.25">
      <c r="A86" s="25" t="s">
        <v>383</v>
      </c>
      <c r="B86" s="67"/>
      <c r="C86" s="67"/>
      <c r="D86" s="67" t="s">
        <v>460</v>
      </c>
      <c r="E86" s="67"/>
      <c r="F86" s="67"/>
      <c r="G86" s="67"/>
      <c r="H86" s="59" t="s">
        <v>954</v>
      </c>
      <c r="I86" s="59"/>
    </row>
    <row r="87" spans="1:9" ht="24" customHeight="1" x14ac:dyDescent="0.25">
      <c r="A87" s="25" t="s">
        <v>88</v>
      </c>
      <c r="B87" s="67"/>
      <c r="C87" s="67"/>
      <c r="D87" s="67" t="s">
        <v>460</v>
      </c>
      <c r="E87" s="67"/>
      <c r="F87" s="67"/>
      <c r="G87" s="67"/>
      <c r="H87" s="59" t="s">
        <v>954</v>
      </c>
      <c r="I87" s="59"/>
    </row>
    <row r="88" spans="1:9" ht="24" customHeight="1" x14ac:dyDescent="0.25">
      <c r="A88" s="25" t="s">
        <v>89</v>
      </c>
      <c r="B88" s="67"/>
      <c r="C88" s="67"/>
      <c r="D88" s="67" t="s">
        <v>460</v>
      </c>
      <c r="E88" s="67"/>
      <c r="F88" s="67"/>
      <c r="G88" s="67"/>
      <c r="H88" s="59" t="s">
        <v>954</v>
      </c>
      <c r="I88" s="59"/>
    </row>
    <row r="89" spans="1:9" ht="24" customHeight="1" x14ac:dyDescent="0.25">
      <c r="A89" s="68" t="s">
        <v>974</v>
      </c>
      <c r="B89" s="67"/>
      <c r="C89" s="67"/>
      <c r="D89" s="67"/>
      <c r="E89" s="67"/>
      <c r="F89" s="67"/>
      <c r="G89" s="67"/>
      <c r="I89" s="59"/>
    </row>
    <row r="90" spans="1:9" ht="24" customHeight="1" x14ac:dyDescent="0.25">
      <c r="A90" s="14" t="s">
        <v>87</v>
      </c>
      <c r="B90" s="67"/>
      <c r="C90" s="67"/>
      <c r="D90" s="67" t="s">
        <v>460</v>
      </c>
      <c r="E90" s="67"/>
      <c r="F90" s="67"/>
      <c r="G90" s="67"/>
      <c r="H90" s="59" t="s">
        <v>957</v>
      </c>
      <c r="I90" s="59"/>
    </row>
    <row r="91" spans="1:9" ht="24" customHeight="1" x14ac:dyDescent="0.25">
      <c r="A91" s="25" t="s">
        <v>108</v>
      </c>
      <c r="B91" s="67"/>
      <c r="C91" s="67"/>
      <c r="D91" s="67"/>
      <c r="E91" s="67" t="s">
        <v>460</v>
      </c>
      <c r="F91" s="67"/>
      <c r="G91" s="67"/>
      <c r="H91" s="59" t="s">
        <v>957</v>
      </c>
      <c r="I91" s="59"/>
    </row>
    <row r="92" spans="1:9" ht="24" customHeight="1" x14ac:dyDescent="0.25">
      <c r="A92" s="14" t="s">
        <v>129</v>
      </c>
      <c r="B92" s="67"/>
      <c r="C92" s="67"/>
      <c r="D92" s="67"/>
      <c r="E92" s="67" t="s">
        <v>460</v>
      </c>
      <c r="F92" s="67"/>
      <c r="G92" s="67"/>
      <c r="H92" s="59" t="s">
        <v>957</v>
      </c>
      <c r="I92" s="59"/>
    </row>
    <row r="93" spans="1:9" ht="24" customHeight="1" x14ac:dyDescent="0.25">
      <c r="A93" s="41" t="s">
        <v>755</v>
      </c>
      <c r="B93" s="67"/>
      <c r="C93" s="67"/>
      <c r="D93" s="67"/>
      <c r="E93" s="67"/>
      <c r="F93" s="67"/>
      <c r="G93" s="67" t="s">
        <v>460</v>
      </c>
      <c r="H93" s="59" t="s">
        <v>957</v>
      </c>
      <c r="I93" s="59"/>
    </row>
    <row r="94" spans="1:9" ht="24" customHeight="1" x14ac:dyDescent="0.25">
      <c r="A94" s="41" t="s">
        <v>757</v>
      </c>
      <c r="B94" s="67"/>
      <c r="C94" s="67"/>
      <c r="D94" s="67"/>
      <c r="E94" s="67"/>
      <c r="F94" s="67"/>
      <c r="G94" s="67" t="s">
        <v>460</v>
      </c>
      <c r="H94" s="59" t="s">
        <v>957</v>
      </c>
      <c r="I94" s="59"/>
    </row>
    <row r="95" spans="1:9" ht="24" customHeight="1" x14ac:dyDescent="0.25">
      <c r="A95" s="41" t="s">
        <v>844</v>
      </c>
      <c r="B95" s="67"/>
      <c r="C95" s="67"/>
      <c r="D95" s="67"/>
      <c r="E95" s="67"/>
      <c r="F95" s="67"/>
      <c r="G95" s="67" t="s">
        <v>460</v>
      </c>
      <c r="H95" s="59" t="s">
        <v>957</v>
      </c>
      <c r="I95" s="59"/>
    </row>
    <row r="96" spans="1:9" ht="24" customHeight="1" x14ac:dyDescent="0.25">
      <c r="A96" s="25"/>
    </row>
    <row r="97" spans="1:4" ht="24" customHeight="1" x14ac:dyDescent="0.25">
      <c r="A97" s="25"/>
    </row>
    <row r="98" spans="1:4" ht="24" customHeight="1" x14ac:dyDescent="0.25">
      <c r="A98" s="25"/>
    </row>
    <row r="99" spans="1:4" ht="24" customHeight="1" x14ac:dyDescent="0.25">
      <c r="A99" s="76" t="s">
        <v>975</v>
      </c>
    </row>
    <row r="100" spans="1:4" ht="24" customHeight="1" x14ac:dyDescent="0.25">
      <c r="A100" s="14" t="s">
        <v>777</v>
      </c>
      <c r="B100" s="59" t="s">
        <v>976</v>
      </c>
      <c r="C100" s="59" t="s">
        <v>977</v>
      </c>
    </row>
    <row r="101" spans="1:4" ht="24" customHeight="1" x14ac:dyDescent="0.25">
      <c r="A101" s="14" t="s">
        <v>795</v>
      </c>
      <c r="C101" s="59" t="s">
        <v>978</v>
      </c>
    </row>
    <row r="102" spans="1:4" ht="24" customHeight="1" x14ac:dyDescent="0.25">
      <c r="A102" s="14" t="s">
        <v>819</v>
      </c>
      <c r="C102" s="70" t="s">
        <v>979</v>
      </c>
      <c r="D102" s="75" t="s">
        <v>980</v>
      </c>
    </row>
    <row r="103" spans="1:4" ht="24" customHeight="1" x14ac:dyDescent="0.25">
      <c r="A103" s="14" t="s">
        <v>849</v>
      </c>
      <c r="C103" s="59" t="s">
        <v>978</v>
      </c>
    </row>
    <row r="104" spans="1:4" ht="24" customHeight="1" x14ac:dyDescent="0.25">
      <c r="A104" s="41" t="s">
        <v>703</v>
      </c>
      <c r="C104" s="59" t="s">
        <v>978</v>
      </c>
    </row>
    <row r="105" spans="1:4" ht="24" customHeight="1" x14ac:dyDescent="0.25">
      <c r="A105" s="14" t="s">
        <v>782</v>
      </c>
      <c r="C105" s="59" t="s">
        <v>978</v>
      </c>
      <c r="D105" s="75" t="s">
        <v>981</v>
      </c>
    </row>
    <row r="106" spans="1:4" ht="24" customHeight="1" x14ac:dyDescent="0.25">
      <c r="A106" s="14" t="s">
        <v>806</v>
      </c>
      <c r="C106" s="59" t="s">
        <v>982</v>
      </c>
      <c r="D106" s="75" t="s">
        <v>983</v>
      </c>
    </row>
    <row r="107" spans="1:4" ht="24" customHeight="1" x14ac:dyDescent="0.25">
      <c r="A107" s="14" t="s">
        <v>792</v>
      </c>
      <c r="C107" s="59" t="s">
        <v>978</v>
      </c>
    </row>
    <row r="108" spans="1:4" ht="24" customHeight="1" x14ac:dyDescent="0.25">
      <c r="A108" s="14" t="s">
        <v>815</v>
      </c>
      <c r="C108" s="70" t="s">
        <v>979</v>
      </c>
      <c r="D108" s="75" t="s">
        <v>980</v>
      </c>
    </row>
    <row r="109" spans="1:4" ht="24" customHeight="1" x14ac:dyDescent="0.25">
      <c r="A109" s="14" t="s">
        <v>984</v>
      </c>
      <c r="C109" s="59" t="s">
        <v>978</v>
      </c>
    </row>
    <row r="110" spans="1:4" ht="24" customHeight="1" x14ac:dyDescent="0.25">
      <c r="A110" s="14" t="s">
        <v>812</v>
      </c>
      <c r="C110" s="70" t="s">
        <v>979</v>
      </c>
      <c r="D110" s="75" t="s">
        <v>980</v>
      </c>
    </row>
    <row r="111" spans="1:4" ht="24" customHeight="1" x14ac:dyDescent="0.25">
      <c r="A111" s="14" t="s">
        <v>78</v>
      </c>
      <c r="C111" s="70" t="s">
        <v>979</v>
      </c>
    </row>
    <row r="112" spans="1:4" ht="24" customHeight="1" x14ac:dyDescent="0.25">
      <c r="A112" s="14" t="s">
        <v>828</v>
      </c>
      <c r="C112" s="59" t="s">
        <v>978</v>
      </c>
    </row>
    <row r="113" spans="1:4" ht="24" customHeight="1" x14ac:dyDescent="0.25">
      <c r="A113" s="14" t="s">
        <v>832</v>
      </c>
      <c r="C113" s="59" t="s">
        <v>982</v>
      </c>
      <c r="D113" s="75" t="s">
        <v>983</v>
      </c>
    </row>
    <row r="114" spans="1:4" ht="24" customHeight="1" x14ac:dyDescent="0.25">
      <c r="A114" s="14" t="s">
        <v>666</v>
      </c>
      <c r="C114" s="59" t="s">
        <v>978</v>
      </c>
    </row>
    <row r="115" spans="1:4" ht="24" customHeight="1" x14ac:dyDescent="0.25">
      <c r="A115" s="14" t="s">
        <v>105</v>
      </c>
      <c r="C115" s="59" t="s">
        <v>978</v>
      </c>
    </row>
    <row r="116" spans="1:4" ht="24" customHeight="1" x14ac:dyDescent="0.25">
      <c r="A116" s="14" t="s">
        <v>665</v>
      </c>
      <c r="C116" s="59" t="s">
        <v>978</v>
      </c>
    </row>
    <row r="117" spans="1:4" ht="24" customHeight="1" x14ac:dyDescent="0.25">
      <c r="A117" s="14" t="s">
        <v>379</v>
      </c>
      <c r="C117" s="59" t="s">
        <v>978</v>
      </c>
    </row>
    <row r="118" spans="1:4" ht="24" customHeight="1" x14ac:dyDescent="0.25">
      <c r="A118" s="14" t="s">
        <v>798</v>
      </c>
      <c r="C118" s="59" t="s">
        <v>978</v>
      </c>
    </row>
    <row r="119" spans="1:4" ht="24" customHeight="1" x14ac:dyDescent="0.25">
      <c r="A119" s="14" t="s">
        <v>785</v>
      </c>
      <c r="C119" s="59" t="s">
        <v>978</v>
      </c>
      <c r="D119" s="75" t="s">
        <v>981</v>
      </c>
    </row>
    <row r="120" spans="1:4" ht="24" customHeight="1" x14ac:dyDescent="0.25">
      <c r="A120" s="14" t="s">
        <v>383</v>
      </c>
      <c r="C120" s="59" t="s">
        <v>978</v>
      </c>
    </row>
    <row r="121" spans="1:4" ht="24" customHeight="1" x14ac:dyDescent="0.25">
      <c r="A121" s="14" t="s">
        <v>86</v>
      </c>
      <c r="C121" s="59" t="s">
        <v>978</v>
      </c>
    </row>
    <row r="122" spans="1:4" ht="24" customHeight="1" x14ac:dyDescent="0.25">
      <c r="A122" s="18" t="s">
        <v>379</v>
      </c>
      <c r="C122" s="59" t="s">
        <v>978</v>
      </c>
    </row>
    <row r="123" spans="1:4" ht="24" customHeight="1" x14ac:dyDescent="0.25">
      <c r="A123" s="20" t="s">
        <v>384</v>
      </c>
      <c r="C123" s="59" t="s">
        <v>978</v>
      </c>
    </row>
    <row r="124" spans="1:4" ht="24" customHeight="1" x14ac:dyDescent="0.25">
      <c r="A124" s="46" t="s">
        <v>798</v>
      </c>
      <c r="C124" s="59" t="s">
        <v>978</v>
      </c>
    </row>
    <row r="125" spans="1:4" ht="24" customHeight="1" x14ac:dyDescent="0.25">
      <c r="A125" s="14" t="s">
        <v>785</v>
      </c>
      <c r="C125" s="59" t="s">
        <v>978</v>
      </c>
      <c r="D125" s="75" t="s">
        <v>981</v>
      </c>
    </row>
    <row r="126" spans="1:4" ht="24" customHeight="1" x14ac:dyDescent="0.25">
      <c r="A126" s="14" t="s">
        <v>822</v>
      </c>
      <c r="C126" s="59" t="s">
        <v>982</v>
      </c>
      <c r="D126" s="75" t="s">
        <v>983</v>
      </c>
    </row>
    <row r="127" spans="1:4" ht="24" customHeight="1" x14ac:dyDescent="0.25">
      <c r="A127" s="40" t="s">
        <v>755</v>
      </c>
      <c r="C127" s="59" t="s">
        <v>978</v>
      </c>
    </row>
    <row r="128" spans="1:4" ht="24" customHeight="1" x14ac:dyDescent="0.25">
      <c r="A128" s="40" t="s">
        <v>757</v>
      </c>
      <c r="C128" s="59" t="s">
        <v>978</v>
      </c>
    </row>
    <row r="129" spans="1:3" ht="24" customHeight="1" x14ac:dyDescent="0.25">
      <c r="A129" s="2" t="s">
        <v>844</v>
      </c>
      <c r="C129" s="59" t="s">
        <v>978</v>
      </c>
    </row>
    <row r="133" spans="1:3" ht="24" customHeight="1" x14ac:dyDescent="0.25">
      <c r="A133" t="s">
        <v>985</v>
      </c>
    </row>
    <row r="134" spans="1:3" ht="24" customHeight="1" x14ac:dyDescent="0.25">
      <c r="A134" t="s">
        <v>986</v>
      </c>
    </row>
  </sheetData>
  <mergeCells count="2">
    <mergeCell ref="A1:J1"/>
    <mergeCell ref="R3:Y9"/>
  </mergeCells>
  <pageMargins left="0.7" right="0.7" top="0.75" bottom="0.75" header="0.3" footer="0.3"/>
  <pageSetup scale="33"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424"/>
  <sheetViews>
    <sheetView tabSelected="1" topLeftCell="A289" zoomScale="98" zoomScaleNormal="98" zoomScaleSheetLayoutView="50" workbookViewId="0">
      <selection activeCell="I300" sqref="I300"/>
    </sheetView>
  </sheetViews>
  <sheetFormatPr baseColWidth="10" defaultColWidth="27.5703125" defaultRowHeight="16.5" customHeight="1" x14ac:dyDescent="0.25"/>
  <cols>
    <col min="1" max="1" width="14.85546875" style="44" customWidth="1"/>
    <col min="2" max="2" width="15.140625" style="44" customWidth="1"/>
    <col min="3" max="3" width="16.42578125" style="44" customWidth="1"/>
    <col min="4" max="4" width="6.42578125" style="15" customWidth="1"/>
    <col min="5" max="5" width="11" style="15" customWidth="1"/>
    <col min="6" max="6" width="10.5703125" style="15" customWidth="1"/>
    <col min="7" max="7" width="10.42578125" style="15" customWidth="1"/>
    <col min="8" max="8" width="8.85546875" customWidth="1"/>
    <col min="9" max="9" width="70.28515625" style="15" customWidth="1"/>
    <col min="10" max="10" width="6.28515625" customWidth="1"/>
    <col min="11" max="11" width="13.7109375" style="15" customWidth="1"/>
    <col min="12" max="12" width="15.85546875" customWidth="1"/>
    <col min="13" max="13" width="33.5703125" customWidth="1"/>
    <col min="14" max="14" width="29.7109375" style="15" customWidth="1"/>
    <col min="15" max="16" width="6.28515625" style="15" customWidth="1"/>
    <col min="17" max="17" width="15.5703125" style="15" customWidth="1"/>
    <col min="18" max="18" width="6.140625" style="15" customWidth="1"/>
    <col min="19" max="19" width="6.7109375" style="15" customWidth="1"/>
    <col min="20" max="20" width="7.28515625" style="15" customWidth="1"/>
    <col min="21" max="21" width="5.7109375" style="15" customWidth="1"/>
    <col min="22" max="22" width="5.85546875" style="15" customWidth="1"/>
    <col min="23" max="23" width="0" style="15" hidden="1" customWidth="1"/>
    <col min="24" max="24" width="28" style="15" hidden="1" customWidth="1"/>
    <col min="25" max="25" width="26.7109375" style="15" hidden="1" customWidth="1"/>
    <col min="26" max="26" width="37.28515625" style="15" hidden="1" customWidth="1"/>
    <col min="27" max="27" width="0" style="15" hidden="1" customWidth="1"/>
    <col min="28" max="28" width="1.5703125" style="15" customWidth="1"/>
    <col min="29" max="16384" width="27.5703125" style="15"/>
  </cols>
  <sheetData>
    <row r="1" spans="1:29" s="56" customFormat="1" ht="16.5" customHeight="1" x14ac:dyDescent="0.25">
      <c r="A1" s="57" t="s">
        <v>907</v>
      </c>
      <c r="B1" s="57" t="s">
        <v>1486</v>
      </c>
      <c r="C1" s="57" t="s">
        <v>1048</v>
      </c>
      <c r="D1" s="57" t="s">
        <v>878</v>
      </c>
      <c r="E1" s="57" t="s">
        <v>9</v>
      </c>
      <c r="F1" s="165" t="s">
        <v>5</v>
      </c>
      <c r="G1" s="166" t="s">
        <v>890</v>
      </c>
      <c r="H1" s="57" t="s">
        <v>674</v>
      </c>
      <c r="I1" s="57" t="s">
        <v>6</v>
      </c>
      <c r="J1" s="57" t="s">
        <v>7</v>
      </c>
      <c r="K1" s="57" t="s">
        <v>1190</v>
      </c>
      <c r="L1" s="57" t="s">
        <v>0</v>
      </c>
      <c r="M1" s="57" t="s">
        <v>748</v>
      </c>
      <c r="N1" s="57" t="s">
        <v>749</v>
      </c>
      <c r="O1" s="57" t="s">
        <v>670</v>
      </c>
      <c r="P1" s="57" t="s">
        <v>1045</v>
      </c>
      <c r="Q1" s="57" t="s">
        <v>381</v>
      </c>
      <c r="R1" s="60" t="s">
        <v>889</v>
      </c>
      <c r="S1" s="61" t="s">
        <v>886</v>
      </c>
      <c r="T1" s="61" t="s">
        <v>887</v>
      </c>
      <c r="U1" s="63" t="s">
        <v>902</v>
      </c>
      <c r="V1" s="63" t="s">
        <v>903</v>
      </c>
      <c r="W1" s="63" t="s">
        <v>904</v>
      </c>
      <c r="X1" s="57" t="s">
        <v>905</v>
      </c>
      <c r="Y1" s="62" t="s">
        <v>906</v>
      </c>
      <c r="Z1" s="57" t="s">
        <v>1047</v>
      </c>
      <c r="AA1" s="57" t="s">
        <v>1046</v>
      </c>
      <c r="AB1" s="57" t="s">
        <v>988</v>
      </c>
      <c r="AC1" s="57" t="s">
        <v>987</v>
      </c>
    </row>
    <row r="2" spans="1:29" ht="16.5" customHeight="1" x14ac:dyDescent="0.25">
      <c r="A2" s="217" t="s">
        <v>1931</v>
      </c>
      <c r="B2" s="217" t="s">
        <v>1480</v>
      </c>
      <c r="C2" s="232">
        <v>44527</v>
      </c>
      <c r="D2" s="219" t="str">
        <f>IF(CONCATENATE(RIGHT(YEAR(Feedback_wk_49[[#This Row],[Date AAAA-MM-JJ]]),2),"-",TEXT(WEEKNUM(Feedback_wk_49[[#This Row],[Date AAAA-MM-JJ]],1),"00"))="18-53", "19-01", CONCATENATE(RIGHT(YEAR(Feedback_wk_49[[#This Row],[Date AAAA-MM-JJ]]),2),"-",TEXT(WEEKNUM(Feedback_wk_49[[#This Row],[Date AAAA-MM-JJ]],2),"00")))</f>
        <v>21-48</v>
      </c>
      <c r="E2" s="220" t="s">
        <v>146</v>
      </c>
      <c r="F2" s="221" t="s">
        <v>194</v>
      </c>
      <c r="G2" s="221"/>
      <c r="H2" s="201" t="s">
        <v>934</v>
      </c>
      <c r="I2" s="201" t="s">
        <v>1491</v>
      </c>
      <c r="J2" s="221">
        <v>1</v>
      </c>
      <c r="K2" s="221" t="s">
        <v>1052</v>
      </c>
      <c r="L2" s="221" t="s">
        <v>388</v>
      </c>
      <c r="M2" s="221" t="s">
        <v>399</v>
      </c>
      <c r="N2" s="221" t="s">
        <v>52</v>
      </c>
      <c r="O2" s="221"/>
      <c r="P2" s="221"/>
      <c r="Q2" s="222">
        <v>1</v>
      </c>
      <c r="R2" s="223"/>
      <c r="S2" s="223"/>
      <c r="T2" s="223"/>
      <c r="U2" s="221"/>
      <c r="V2" s="221"/>
      <c r="W2" s="221"/>
      <c r="X2" s="221"/>
      <c r="Y2" s="224" t="str">
        <f t="shared" ref="Y2:Y14" si="0">_xlfn.CONCAT(TEXT(C2,"mmmm")," ",TEXT(C2,"aaaa"))</f>
        <v>novembre 2021</v>
      </c>
      <c r="Z2" s="224" t="str">
        <f>IFERROR(INDEX(Table4795[[#This Row],[cross-type analysis]],MATCH(Feedback_wk_49[[#This Row],[Mot Clé]],Table4795[Vaccines and vaccination (V) ],0)),"No cross-type variable")</f>
        <v>No cross-type variable</v>
      </c>
      <c r="AA2" s="224" t="str">
        <f>CONCATENATE(Feedback_wk_49[[#This Row],[Histoire]], " (",Feedback_wk_49[[#This Row],[Epi Week]],", ",Feedback_wk_49[[#This Row],[Zone de Santé]],")")</f>
        <v>Pourquoi le gouvernement ne parvient pas à mettre en place un programme de vaccination de routine contre la MVE » telle est la question posée par la population lors d’une VAD  (21-48, Beni)</v>
      </c>
      <c r="AB2" s="224" t="str">
        <f>CONCATENATE(Feedback_wk_49[[#This Row],[Histoire Anglais]], " (",Feedback_wk_49[[#This Row],[Zone de Santé]],", ",Feedback_wk_49[[#This Row],[Aire de Santé]],")")</f>
        <v xml:space="preserve"> (Beni, Butsili)</v>
      </c>
      <c r="AC2" s="224"/>
    </row>
    <row r="3" spans="1:29" ht="16.5" customHeight="1" x14ac:dyDescent="0.25">
      <c r="A3" s="217" t="s">
        <v>1932</v>
      </c>
      <c r="B3" s="217" t="s">
        <v>1480</v>
      </c>
      <c r="C3" s="232">
        <v>44527</v>
      </c>
      <c r="D3" s="219" t="str">
        <f>IF(CONCATENATE(RIGHT(YEAR(Feedback_wk_49[[#This Row],[Date AAAA-MM-JJ]]),2),"-",TEXT(WEEKNUM(Feedback_wk_49[[#This Row],[Date AAAA-MM-JJ]],1),"00"))="18-53", "19-01", CONCATENATE(RIGHT(YEAR(Feedback_wk_49[[#This Row],[Date AAAA-MM-JJ]]),2),"-",TEXT(WEEKNUM(Feedback_wk_49[[#This Row],[Date AAAA-MM-JJ]],2),"00")))</f>
        <v>21-48</v>
      </c>
      <c r="E3" s="220" t="s">
        <v>146</v>
      </c>
      <c r="F3" s="221" t="s">
        <v>1471</v>
      </c>
      <c r="G3" s="221"/>
      <c r="H3" s="234" t="s">
        <v>934</v>
      </c>
      <c r="I3" s="201" t="s">
        <v>1502</v>
      </c>
      <c r="J3" s="236">
        <v>1</v>
      </c>
      <c r="K3" s="221" t="s">
        <v>1052</v>
      </c>
      <c r="L3" s="221" t="s">
        <v>389</v>
      </c>
      <c r="M3" s="221" t="s">
        <v>411</v>
      </c>
      <c r="N3" s="221" t="s">
        <v>77</v>
      </c>
      <c r="O3" s="221"/>
      <c r="P3" s="221"/>
      <c r="Q3" s="222"/>
      <c r="R3" s="223"/>
      <c r="S3" s="223"/>
      <c r="T3" s="223"/>
      <c r="U3" s="221"/>
      <c r="V3" s="221"/>
      <c r="W3" s="221"/>
      <c r="X3" s="221"/>
      <c r="Y3" s="224" t="str">
        <f t="shared" si="0"/>
        <v>novembre 2021</v>
      </c>
      <c r="Z3" s="224" t="str">
        <f>IFERROR(INDEX(Table4795[[#This Row],[cross-type analysis]],MATCH(Feedback_wk_49[[#This Row],[Mot Clé]],Table4795[Vaccines and vaccination (V) ],0)),"No cross-type variable")</f>
        <v>No cross-type variable</v>
      </c>
      <c r="AA3" s="224" t="str">
        <f>CONCATENATE(Feedback_wk_49[[#This Row],[Histoire]], " (",Feedback_wk_49[[#This Row],[Epi Week]],", ",Feedback_wk_49[[#This Row],[Zone de Santé]],")")</f>
        <v>Si la 13e épidémie d’EBOLA existait on amènerait le soins gratuit, veillez nous éclaircir sur ce fait.  (21-48, Beni)</v>
      </c>
      <c r="AB3" s="224" t="str">
        <f>CONCATENATE(Feedback_wk_49[[#This Row],[Histoire Anglais]], " (",Feedback_wk_49[[#This Row],[Zone de Santé]],", ",Feedback_wk_49[[#This Row],[Aire de Santé]],")")</f>
        <v xml:space="preserve"> (Beni, Ngilinga)</v>
      </c>
      <c r="AC3" s="224"/>
    </row>
    <row r="4" spans="1:29" ht="16.5" customHeight="1" x14ac:dyDescent="0.25">
      <c r="A4" s="217" t="s">
        <v>1933</v>
      </c>
      <c r="B4" s="217" t="s">
        <v>1480</v>
      </c>
      <c r="C4" s="232">
        <v>44527</v>
      </c>
      <c r="D4" s="219" t="str">
        <f>IF(CONCATENATE(RIGHT(YEAR(Feedback_wk_49[[#This Row],[Date AAAA-MM-JJ]]),2),"-",TEXT(WEEKNUM(Feedback_wk_49[[#This Row],[Date AAAA-MM-JJ]],1),"00"))="18-53", "19-01", CONCATENATE(RIGHT(YEAR(Feedback_wk_49[[#This Row],[Date AAAA-MM-JJ]]),2),"-",TEXT(WEEKNUM(Feedback_wk_49[[#This Row],[Date AAAA-MM-JJ]],2),"00")))</f>
        <v>21-48</v>
      </c>
      <c r="E4" s="220" t="s">
        <v>146</v>
      </c>
      <c r="F4" s="221" t="s">
        <v>181</v>
      </c>
      <c r="G4" s="221"/>
      <c r="H4" s="234" t="s">
        <v>934</v>
      </c>
      <c r="I4" s="201" t="s">
        <v>1492</v>
      </c>
      <c r="J4" s="236">
        <v>1</v>
      </c>
      <c r="K4" s="221" t="s">
        <v>1052</v>
      </c>
      <c r="L4" s="221" t="s">
        <v>449</v>
      </c>
      <c r="M4" s="221" t="s">
        <v>403</v>
      </c>
      <c r="N4" s="221" t="s">
        <v>70</v>
      </c>
      <c r="O4" s="221"/>
      <c r="P4" s="221"/>
      <c r="Q4" s="222">
        <v>1</v>
      </c>
      <c r="R4" s="223"/>
      <c r="S4" s="223"/>
      <c r="T4" s="223"/>
      <c r="U4" s="221"/>
      <c r="V4" s="221"/>
      <c r="W4" s="221"/>
      <c r="X4" s="221"/>
      <c r="Y4" s="224" t="str">
        <f t="shared" si="0"/>
        <v>novembre 2021</v>
      </c>
      <c r="Z4" s="224" t="str">
        <f>IFERROR(INDEX(Table4795[[#This Row],[cross-type analysis]],MATCH(Feedback_wk_49[[#This Row],[Mot Clé]],Table4795[Vaccines and vaccination (V) ],0)),"No cross-type variable")</f>
        <v>No cross-type variable</v>
      </c>
      <c r="AA4" s="224" t="str">
        <f>CONCATENATE(Feedback_wk_49[[#This Row],[Histoire]], " (",Feedback_wk_49[[#This Row],[Epi Week]],", ",Feedback_wk_49[[#This Row],[Zone de Santé]],")")</f>
        <v>Pourquoi l’origine de la 13e épidémie de la MVE n’est pas déclarée ? (21-48, Beni)</v>
      </c>
      <c r="AB4" s="224" t="str">
        <f>CONCATENATE(Feedback_wk_49[[#This Row],[Histoire Anglais]], " (",Feedback_wk_49[[#This Row],[Zone de Santé]],", ",Feedback_wk_49[[#This Row],[Aire de Santé]],")")</f>
        <v xml:space="preserve"> (Beni, Bundji)</v>
      </c>
      <c r="AC4" s="224"/>
    </row>
    <row r="5" spans="1:29" ht="16.5" customHeight="1" x14ac:dyDescent="0.25">
      <c r="A5" s="217" t="s">
        <v>1934</v>
      </c>
      <c r="B5" s="217" t="s">
        <v>1480</v>
      </c>
      <c r="C5" s="232">
        <v>44528</v>
      </c>
      <c r="D5" s="219" t="str">
        <f>IF(CONCATENATE(RIGHT(YEAR(Feedback_wk_49[[#This Row],[Date AAAA-MM-JJ]]),2),"-",TEXT(WEEKNUM(Feedback_wk_49[[#This Row],[Date AAAA-MM-JJ]],1),"00"))="18-53", "19-01", CONCATENATE(RIGHT(YEAR(Feedback_wk_49[[#This Row],[Date AAAA-MM-JJ]]),2),"-",TEXT(WEEKNUM(Feedback_wk_49[[#This Row],[Date AAAA-MM-JJ]],2),"00")))</f>
        <v>21-48</v>
      </c>
      <c r="E5" s="220" t="s">
        <v>146</v>
      </c>
      <c r="F5" s="221" t="s">
        <v>331</v>
      </c>
      <c r="G5" s="221"/>
      <c r="H5" s="234" t="s">
        <v>934</v>
      </c>
      <c r="I5" s="221" t="s">
        <v>1503</v>
      </c>
      <c r="J5" s="236">
        <v>1</v>
      </c>
      <c r="K5" s="221" t="s">
        <v>1052</v>
      </c>
      <c r="L5" s="221" t="s">
        <v>449</v>
      </c>
      <c r="M5" s="221" t="s">
        <v>402</v>
      </c>
      <c r="N5" s="221" t="s">
        <v>127</v>
      </c>
      <c r="O5" s="221"/>
      <c r="P5" s="221"/>
      <c r="Q5" s="222"/>
      <c r="R5" s="223"/>
      <c r="S5" s="223"/>
      <c r="T5" s="223"/>
      <c r="U5" s="221"/>
      <c r="V5" s="221"/>
      <c r="W5" s="221"/>
      <c r="X5" s="221"/>
      <c r="Y5" s="224" t="e">
        <v>#NAME?</v>
      </c>
      <c r="Z5" s="224" t="s">
        <v>958</v>
      </c>
      <c r="AA5" s="224" t="s">
        <v>1464</v>
      </c>
      <c r="AB5" s="224" t="str">
        <f>CONCATENATE(Feedback_wk_49[[#This Row],[Histoire Anglais]], " (",Feedback_wk_49[[#This Row],[Zone de Santé]],", ",Feedback_wk_49[[#This Row],[Aire de Santé]],")")</f>
        <v xml:space="preserve"> (Beni, Sayo)</v>
      </c>
      <c r="AC5" s="224"/>
    </row>
    <row r="6" spans="1:29" ht="16.5" customHeight="1" x14ac:dyDescent="0.25">
      <c r="A6" s="217" t="s">
        <v>1935</v>
      </c>
      <c r="B6" s="217" t="s">
        <v>1480</v>
      </c>
      <c r="C6" s="232">
        <v>44528</v>
      </c>
      <c r="D6" s="219" t="str">
        <f>IF(CONCATENATE(RIGHT(YEAR(Feedback_wk_49[[#This Row],[Date AAAA-MM-JJ]]),2),"-",TEXT(WEEKNUM(Feedback_wk_49[[#This Row],[Date AAAA-MM-JJ]],1),"00"))="18-53", "19-01", CONCATENATE(RIGHT(YEAR(Feedback_wk_49[[#This Row],[Date AAAA-MM-JJ]]),2),"-",TEXT(WEEKNUM(Feedback_wk_49[[#This Row],[Date AAAA-MM-JJ]],2),"00")))</f>
        <v>21-48</v>
      </c>
      <c r="E6" s="220" t="s">
        <v>146</v>
      </c>
      <c r="F6" s="221" t="s">
        <v>181</v>
      </c>
      <c r="G6" s="221"/>
      <c r="H6" s="234" t="s">
        <v>934</v>
      </c>
      <c r="I6" s="201" t="s">
        <v>1504</v>
      </c>
      <c r="J6" s="236">
        <v>1</v>
      </c>
      <c r="K6" s="221" t="s">
        <v>1052</v>
      </c>
      <c r="L6" s="221" t="s">
        <v>449</v>
      </c>
      <c r="M6" s="221" t="s">
        <v>408</v>
      </c>
      <c r="N6" s="221" t="s">
        <v>69</v>
      </c>
      <c r="O6" s="221"/>
      <c r="P6" s="221"/>
      <c r="Q6" s="222">
        <v>1</v>
      </c>
      <c r="R6" s="223"/>
      <c r="S6" s="223"/>
      <c r="T6" s="223"/>
      <c r="U6" s="221"/>
      <c r="V6" s="221"/>
      <c r="W6" s="221"/>
      <c r="X6" s="221"/>
      <c r="Y6" s="224" t="e">
        <v>#NAME?</v>
      </c>
      <c r="Z6" s="224" t="s">
        <v>958</v>
      </c>
      <c r="AA6" s="224" t="s">
        <v>1464</v>
      </c>
      <c r="AB6" s="224" t="str">
        <f>CONCATENATE(Feedback_wk_49[[#This Row],[Histoire Anglais]], " (",Feedback_wk_49[[#This Row],[Zone de Santé]],", ",Feedback_wk_49[[#This Row],[Aire de Santé]],")")</f>
        <v xml:space="preserve"> (Beni, Bundji)</v>
      </c>
      <c r="AC6" s="224"/>
    </row>
    <row r="7" spans="1:29" ht="16.5" customHeight="1" x14ac:dyDescent="0.25">
      <c r="A7" s="217" t="s">
        <v>1936</v>
      </c>
      <c r="B7" s="217" t="s">
        <v>1480</v>
      </c>
      <c r="C7" s="232">
        <v>44528</v>
      </c>
      <c r="D7" s="219" t="str">
        <f>IF(CONCATENATE(RIGHT(YEAR(Feedback_wk_49[[#This Row],[Date AAAA-MM-JJ]]),2),"-",TEXT(WEEKNUM(Feedback_wk_49[[#This Row],[Date AAAA-MM-JJ]],1),"00"))="18-53", "19-01", CONCATENATE(RIGHT(YEAR(Feedback_wk_49[[#This Row],[Date AAAA-MM-JJ]]),2),"-",TEXT(WEEKNUM(Feedback_wk_49[[#This Row],[Date AAAA-MM-JJ]],2),"00")))</f>
        <v>21-48</v>
      </c>
      <c r="E7" s="220" t="s">
        <v>146</v>
      </c>
      <c r="F7" s="221" t="s">
        <v>331</v>
      </c>
      <c r="G7" s="221"/>
      <c r="H7" s="234" t="s">
        <v>934</v>
      </c>
      <c r="I7" s="221" t="s">
        <v>1493</v>
      </c>
      <c r="J7" s="236">
        <v>1</v>
      </c>
      <c r="K7" s="221" t="s">
        <v>1052</v>
      </c>
      <c r="L7" s="221" t="s">
        <v>388</v>
      </c>
      <c r="M7" s="221" t="s">
        <v>399</v>
      </c>
      <c r="N7" s="221" t="s">
        <v>50</v>
      </c>
      <c r="O7" s="221"/>
      <c r="P7" s="221"/>
      <c r="Q7" s="222"/>
      <c r="R7" s="223"/>
      <c r="S7" s="223"/>
      <c r="T7" s="223"/>
      <c r="U7" s="221"/>
      <c r="V7" s="221"/>
      <c r="W7" s="221"/>
      <c r="X7" s="221"/>
      <c r="Y7" s="224" t="s">
        <v>1485</v>
      </c>
      <c r="Z7" s="224" t="s">
        <v>958</v>
      </c>
      <c r="AA7" s="224" t="s">
        <v>1489</v>
      </c>
      <c r="AB7" s="224" t="str">
        <f>CONCATENATE(Feedback_wk_49[[#This Row],[Histoire Anglais]], " (",Feedback_wk_49[[#This Row],[Zone de Santé]],", ",Feedback_wk_49[[#This Row],[Aire de Santé]],")")</f>
        <v xml:space="preserve"> (Beni, Sayo)</v>
      </c>
      <c r="AC7" s="224"/>
    </row>
    <row r="8" spans="1:29" ht="16.5" customHeight="1" x14ac:dyDescent="0.25">
      <c r="A8" s="217" t="s">
        <v>1937</v>
      </c>
      <c r="B8" s="217" t="s">
        <v>1480</v>
      </c>
      <c r="C8" s="232">
        <v>44528</v>
      </c>
      <c r="D8" s="219" t="str">
        <f>IF(CONCATENATE(RIGHT(YEAR(Feedback_wk_49[[#This Row],[Date AAAA-MM-JJ]]),2),"-",TEXT(WEEKNUM(Feedback_wk_49[[#This Row],[Date AAAA-MM-JJ]],1),"00"))="18-53", "19-01", CONCATENATE(RIGHT(YEAR(Feedback_wk_49[[#This Row],[Date AAAA-MM-JJ]]),2),"-",TEXT(WEEKNUM(Feedback_wk_49[[#This Row],[Date AAAA-MM-JJ]],2),"00")))</f>
        <v>21-48</v>
      </c>
      <c r="E8" s="220" t="s">
        <v>146</v>
      </c>
      <c r="F8" s="221" t="s">
        <v>194</v>
      </c>
      <c r="G8" s="221"/>
      <c r="H8" s="234" t="s">
        <v>934</v>
      </c>
      <c r="I8" s="201" t="s">
        <v>1494</v>
      </c>
      <c r="J8" s="236">
        <v>1</v>
      </c>
      <c r="K8" s="221" t="s">
        <v>1052</v>
      </c>
      <c r="L8" s="221" t="s">
        <v>389</v>
      </c>
      <c r="M8" s="221" t="s">
        <v>414</v>
      </c>
      <c r="N8" s="221" t="s">
        <v>83</v>
      </c>
      <c r="O8" s="221"/>
      <c r="P8" s="221"/>
      <c r="Q8" s="222">
        <v>1</v>
      </c>
      <c r="R8" s="223"/>
      <c r="S8" s="223"/>
      <c r="T8" s="223"/>
      <c r="U8" s="221"/>
      <c r="V8" s="221"/>
      <c r="W8" s="221"/>
      <c r="X8" s="221"/>
      <c r="Y8" s="224" t="str">
        <f t="shared" si="0"/>
        <v>novembre 2021</v>
      </c>
      <c r="Z8" s="224" t="str">
        <f>IFERROR(INDEX(Table4795[[#This Row],[cross-type analysis]],MATCH(Feedback_wk_49[[#This Row],[Mot Clé]],Table4795[Vaccines and vaccination (V) ],0)),"No cross-type variable")</f>
        <v>No cross-type variable</v>
      </c>
      <c r="AA8" s="224" t="str">
        <f>CONCATENATE(Feedback_wk_49[[#This Row],[Histoire]], " (",Feedback_wk_49[[#This Row],[Epi Week]],", ",Feedback_wk_49[[#This Row],[Zone de Santé]],")")</f>
        <v>Les personnes vivant avec handicap dont les sourd-muets se disent marginalisées; elles demandent d’être souvent impliqués dans les activités de sensibilisation.  (21-48, Beni)</v>
      </c>
      <c r="AB8" s="224" t="str">
        <f>CONCATENATE(Feedback_wk_49[[#This Row],[Histoire Anglais]], " (",Feedback_wk_49[[#This Row],[Zone de Santé]],", ",Feedback_wk_49[[#This Row],[Aire de Santé]],")")</f>
        <v xml:space="preserve"> (Beni, Butsili)</v>
      </c>
      <c r="AC8" s="224"/>
    </row>
    <row r="9" spans="1:29" ht="16.5" customHeight="1" x14ac:dyDescent="0.25">
      <c r="A9" s="217" t="s">
        <v>1938</v>
      </c>
      <c r="B9" s="217" t="s">
        <v>1480</v>
      </c>
      <c r="C9" s="232">
        <v>44527</v>
      </c>
      <c r="D9" s="219" t="str">
        <f>IF(CONCATENATE(RIGHT(YEAR(Feedback_wk_49[[#This Row],[Date AAAA-MM-JJ]]),2),"-",TEXT(WEEKNUM(Feedback_wk_49[[#This Row],[Date AAAA-MM-JJ]],1),"00"))="18-53", "19-01", CONCATENATE(RIGHT(YEAR(Feedback_wk_49[[#This Row],[Date AAAA-MM-JJ]]),2),"-",TEXT(WEEKNUM(Feedback_wk_49[[#This Row],[Date AAAA-MM-JJ]],2),"00")))</f>
        <v>21-48</v>
      </c>
      <c r="E9" s="220" t="s">
        <v>146</v>
      </c>
      <c r="F9" s="221"/>
      <c r="G9" s="221"/>
      <c r="H9" s="234" t="s">
        <v>934</v>
      </c>
      <c r="I9" s="201" t="s">
        <v>1495</v>
      </c>
      <c r="J9" s="236">
        <v>1</v>
      </c>
      <c r="K9" s="221" t="s">
        <v>1052</v>
      </c>
      <c r="L9" s="221" t="s">
        <v>389</v>
      </c>
      <c r="M9" s="221" t="s">
        <v>415</v>
      </c>
      <c r="N9" s="221" t="s">
        <v>384</v>
      </c>
      <c r="O9" s="221"/>
      <c r="P9" s="221"/>
      <c r="Q9" s="222"/>
      <c r="R9" s="223"/>
      <c r="S9" s="223"/>
      <c r="T9" s="223"/>
      <c r="U9" s="221"/>
      <c r="V9" s="221"/>
      <c r="W9" s="221"/>
      <c r="X9" s="221"/>
      <c r="Y9" s="224" t="e">
        <v>#NAME?</v>
      </c>
      <c r="Z9" s="224" t="s">
        <v>958</v>
      </c>
      <c r="AA9" s="224" t="s">
        <v>1465</v>
      </c>
      <c r="AB9" s="224" t="str">
        <f>CONCATENATE(Feedback_wk_49[[#This Row],[Histoire Anglais]], " (",Feedback_wk_49[[#This Row],[Zone de Santé]],", ",Feedback_wk_49[[#This Row],[Aire de Santé]],")")</f>
        <v xml:space="preserve"> (Beni, )</v>
      </c>
      <c r="AC9" s="224"/>
    </row>
    <row r="10" spans="1:29" ht="16.5" customHeight="1" x14ac:dyDescent="0.25">
      <c r="A10" s="217" t="s">
        <v>1939</v>
      </c>
      <c r="B10" s="217" t="s">
        <v>1480</v>
      </c>
      <c r="C10" s="232">
        <v>44527</v>
      </c>
      <c r="D10" s="219" t="str">
        <f>IF(CONCATENATE(RIGHT(YEAR(Feedback_wk_49[[#This Row],[Date AAAA-MM-JJ]]),2),"-",TEXT(WEEKNUM(Feedback_wk_49[[#This Row],[Date AAAA-MM-JJ]],1),"00"))="18-53", "19-01", CONCATENATE(RIGHT(YEAR(Feedback_wk_49[[#This Row],[Date AAAA-MM-JJ]]),2),"-",TEXT(WEEKNUM(Feedback_wk_49[[#This Row],[Date AAAA-MM-JJ]],2),"00")))</f>
        <v>21-48</v>
      </c>
      <c r="E10" s="220" t="s">
        <v>146</v>
      </c>
      <c r="F10" s="221" t="s">
        <v>331</v>
      </c>
      <c r="G10" s="221"/>
      <c r="H10" s="234" t="s">
        <v>934</v>
      </c>
      <c r="I10" s="201" t="s">
        <v>1496</v>
      </c>
      <c r="J10" s="236">
        <v>1</v>
      </c>
      <c r="K10" s="221" t="s">
        <v>1052</v>
      </c>
      <c r="L10" s="221" t="s">
        <v>388</v>
      </c>
      <c r="M10" s="221" t="s">
        <v>399</v>
      </c>
      <c r="N10" s="221" t="s">
        <v>50</v>
      </c>
      <c r="O10" s="221"/>
      <c r="P10" s="221"/>
      <c r="Q10" s="222"/>
      <c r="R10" s="223"/>
      <c r="S10" s="223"/>
      <c r="T10" s="223"/>
      <c r="U10" s="221"/>
      <c r="V10" s="221"/>
      <c r="W10" s="221"/>
      <c r="X10" s="221"/>
      <c r="Y10" s="224" t="e">
        <v>#NAME?</v>
      </c>
      <c r="Z10" s="224" t="s">
        <v>958</v>
      </c>
      <c r="AA10" s="224" t="s">
        <v>1465</v>
      </c>
      <c r="AB10" s="224" t="str">
        <f>CONCATENATE(Feedback_wk_49[[#This Row],[Histoire Anglais]], " (",Feedback_wk_49[[#This Row],[Zone de Santé]],", ",Feedback_wk_49[[#This Row],[Aire de Santé]],")")</f>
        <v xml:space="preserve"> (Beni, Sayo)</v>
      </c>
      <c r="AC10" s="224"/>
    </row>
    <row r="11" spans="1:29" ht="16.5" customHeight="1" x14ac:dyDescent="0.25">
      <c r="A11" s="217" t="s">
        <v>1940</v>
      </c>
      <c r="B11" s="217" t="s">
        <v>1480</v>
      </c>
      <c r="C11" s="232">
        <v>44527</v>
      </c>
      <c r="D11" s="219" t="str">
        <f>IF(CONCATENATE(RIGHT(YEAR(Feedback_wk_49[[#This Row],[Date AAAA-MM-JJ]]),2),"-",TEXT(WEEKNUM(Feedback_wk_49[[#This Row],[Date AAAA-MM-JJ]],1),"00"))="18-53", "19-01", CONCATENATE(RIGHT(YEAR(Feedback_wk_49[[#This Row],[Date AAAA-MM-JJ]]),2),"-",TEXT(WEEKNUM(Feedback_wk_49[[#This Row],[Date AAAA-MM-JJ]],2),"00")))</f>
        <v>21-48</v>
      </c>
      <c r="E11" s="220" t="s">
        <v>146</v>
      </c>
      <c r="F11" s="221" t="s">
        <v>331</v>
      </c>
      <c r="G11" s="221"/>
      <c r="H11" s="234" t="s">
        <v>934</v>
      </c>
      <c r="I11" s="201" t="s">
        <v>1497</v>
      </c>
      <c r="J11" s="236">
        <v>1</v>
      </c>
      <c r="K11" s="221" t="s">
        <v>1052</v>
      </c>
      <c r="L11" s="221" t="s">
        <v>389</v>
      </c>
      <c r="M11" s="221" t="s">
        <v>412</v>
      </c>
      <c r="N11" s="221" t="s">
        <v>140</v>
      </c>
      <c r="O11" s="221"/>
      <c r="P11" s="221"/>
      <c r="Q11" s="222">
        <v>1</v>
      </c>
      <c r="R11" s="223"/>
      <c r="S11" s="223"/>
      <c r="T11" s="223"/>
      <c r="U11" s="221"/>
      <c r="V11" s="221"/>
      <c r="W11" s="221"/>
      <c r="X11" s="221"/>
      <c r="Y11" s="224" t="str">
        <f t="shared" si="0"/>
        <v>novembre 2021</v>
      </c>
      <c r="Z11" s="224" t="str">
        <f>IFERROR(INDEX(Table4795[[#This Row],[cross-type analysis]],MATCH(Feedback_wk_49[[#This Row],[Mot Clé]],Table4795[Vaccines and vaccination (V) ],0)),"No cross-type variable")</f>
        <v>No cross-type variable</v>
      </c>
      <c r="AA11" s="224" t="str">
        <f>CONCATENATE(Feedback_wk_49[[#This Row],[Histoire]], " (",Feedback_wk_49[[#This Row],[Epi Week]],", ",Feedback_wk_49[[#This Row],[Zone de Santé]],")")</f>
        <v>La population dit se faire vacciner après le personnel soignant. (21-48, Beni)</v>
      </c>
      <c r="AB11" s="224" t="str">
        <f>CONCATENATE(Feedback_wk_49[[#This Row],[Histoire Anglais]], " (",Feedback_wk_49[[#This Row],[Zone de Santé]],", ",Feedback_wk_49[[#This Row],[Aire de Santé]],")")</f>
        <v xml:space="preserve"> (Beni, Sayo)</v>
      </c>
      <c r="AC11" s="224"/>
    </row>
    <row r="12" spans="1:29" s="233" customFormat="1" ht="16.5" customHeight="1" x14ac:dyDescent="0.25">
      <c r="A12" s="217" t="s">
        <v>1941</v>
      </c>
      <c r="B12" s="217" t="s">
        <v>1480</v>
      </c>
      <c r="C12" s="235">
        <v>44528</v>
      </c>
      <c r="D12" s="219" t="str">
        <f>IF(CONCATENATE(RIGHT(YEAR(Feedback_wk_49[[#This Row],[Date AAAA-MM-JJ]]),2),"-",TEXT(WEEKNUM(Feedback_wk_49[[#This Row],[Date AAAA-MM-JJ]],1),"00"))="18-53", "19-01", CONCATENATE(RIGHT(YEAR(Feedback_wk_49[[#This Row],[Date AAAA-MM-JJ]]),2),"-",TEXT(WEEKNUM(Feedback_wk_49[[#This Row],[Date AAAA-MM-JJ]],2),"00")))</f>
        <v>21-48</v>
      </c>
      <c r="E12" s="220" t="s">
        <v>146</v>
      </c>
      <c r="F12" s="236" t="s">
        <v>321</v>
      </c>
      <c r="G12" s="236"/>
      <c r="H12" s="236" t="s">
        <v>934</v>
      </c>
      <c r="I12" s="236" t="s">
        <v>1506</v>
      </c>
      <c r="J12" s="236">
        <v>1</v>
      </c>
      <c r="K12" s="236" t="s">
        <v>1052</v>
      </c>
      <c r="L12" s="236" t="s">
        <v>389</v>
      </c>
      <c r="M12" s="236" t="s">
        <v>412</v>
      </c>
      <c r="N12" s="236" t="s">
        <v>140</v>
      </c>
      <c r="O12" s="236"/>
      <c r="P12" s="236"/>
      <c r="Q12" s="222">
        <v>1</v>
      </c>
      <c r="R12" s="223"/>
      <c r="S12" s="223"/>
      <c r="T12" s="223"/>
      <c r="U12" s="236"/>
      <c r="V12" s="236"/>
      <c r="W12" s="236"/>
      <c r="X12" s="236"/>
      <c r="Y12" s="224" t="str">
        <f>_xlfn.CONCAT(TEXT(C12,"mmmm")," ",TEXT(C12,"aaaa"))</f>
        <v>novembre 2021</v>
      </c>
      <c r="Z12" s="224" t="str">
        <f>IFERROR(INDEX(Table4795[[#This Row],[cross-type analysis]],MATCH(Feedback_wk_49[[#This Row],[Mot Clé]],Table4795[Vaccines and vaccination (V) ],0)),"No cross-type variable")</f>
        <v>No cross-type variable</v>
      </c>
      <c r="AA12" s="224" t="str">
        <f>CONCATENATE(Feedback_wk_49[[#This Row],[Histoire]], " (",Feedback_wk_49[[#This Row],[Epi Week]],", ",Feedback_wk_49[[#This Row],[Zone de Santé]],")")</f>
        <v>Il faut que les experts précisent la durée d'activité du vaccin au niveau de l'organisme. (21-48, Beni)</v>
      </c>
      <c r="AB12" s="224" t="str">
        <f>CONCATENATE(Feedback_wk_49[[#This Row],[Histoire Anglais]], " (",Feedback_wk_49[[#This Row],[Zone de Santé]],", ",Feedback_wk_49[[#This Row],[Aire de Santé]],")")</f>
        <v xml:space="preserve"> (Beni, Rwangoma)</v>
      </c>
      <c r="AC12" s="224"/>
    </row>
    <row r="13" spans="1:29" ht="16.5" customHeight="1" x14ac:dyDescent="0.25">
      <c r="A13" s="217" t="s">
        <v>1942</v>
      </c>
      <c r="B13" s="217" t="s">
        <v>1480</v>
      </c>
      <c r="C13" s="232">
        <v>44528</v>
      </c>
      <c r="D13" s="219" t="str">
        <f>IF(CONCATENATE(RIGHT(YEAR(Feedback_wk_49[[#This Row],[Date AAAA-MM-JJ]]),2),"-",TEXT(WEEKNUM(Feedback_wk_49[[#This Row],[Date AAAA-MM-JJ]],1),"00"))="18-53", "19-01", CONCATENATE(RIGHT(YEAR(Feedback_wk_49[[#This Row],[Date AAAA-MM-JJ]]),2),"-",TEXT(WEEKNUM(Feedback_wk_49[[#This Row],[Date AAAA-MM-JJ]],2),"00")))</f>
        <v>21-48</v>
      </c>
      <c r="E13" s="220" t="s">
        <v>146</v>
      </c>
      <c r="F13" s="221" t="s">
        <v>321</v>
      </c>
      <c r="G13" s="221"/>
      <c r="H13" s="234" t="s">
        <v>934</v>
      </c>
      <c r="I13" s="201" t="s">
        <v>1505</v>
      </c>
      <c r="J13" s="236">
        <v>1</v>
      </c>
      <c r="K13" s="221" t="s">
        <v>1052</v>
      </c>
      <c r="L13" s="221" t="s">
        <v>449</v>
      </c>
      <c r="M13" s="221" t="s">
        <v>408</v>
      </c>
      <c r="N13" s="221" t="s">
        <v>67</v>
      </c>
      <c r="O13" s="221"/>
      <c r="P13" s="221"/>
      <c r="Q13" s="222">
        <v>1</v>
      </c>
      <c r="R13" s="223"/>
      <c r="S13" s="223"/>
      <c r="T13" s="223"/>
      <c r="U13" s="221"/>
      <c r="V13" s="221"/>
      <c r="W13" s="221"/>
      <c r="X13" s="221"/>
      <c r="Y13" s="224" t="str">
        <f t="shared" si="0"/>
        <v>novembre 2021</v>
      </c>
      <c r="Z13" s="224" t="str">
        <f>IFERROR(INDEX(Table4795[[#This Row],[cross-type analysis]],MATCH(Feedback_wk_49[[#This Row],[Mot Clé]],Table4795[Vaccines and vaccination (V) ],0)),"No cross-type variable")</f>
        <v>No cross-type variable</v>
      </c>
      <c r="AA13" s="224" t="str">
        <f>CONCATENATE(Feedback_wk_49[[#This Row],[Histoire]], " (",Feedback_wk_49[[#This Row],[Epi Week]],", ",Feedback_wk_49[[#This Row],[Zone de Santé]],")")</f>
        <v>Si la MVE ne s'est pas propagée, c'est puisque le vaccin de la 10e épidémie est encore en action; pourquoi alors se vacciner en seconde phase? (21-48, Beni)</v>
      </c>
      <c r="AB13" s="224" t="str">
        <f>CONCATENATE(Feedback_wk_49[[#This Row],[Histoire Anglais]], " (",Feedback_wk_49[[#This Row],[Zone de Santé]],", ",Feedback_wk_49[[#This Row],[Aire de Santé]],")")</f>
        <v xml:space="preserve"> (Beni, Rwangoma)</v>
      </c>
      <c r="AC13" s="224"/>
    </row>
    <row r="14" spans="1:29" ht="16.5" customHeight="1" x14ac:dyDescent="0.25">
      <c r="A14" s="217" t="s">
        <v>1943</v>
      </c>
      <c r="B14" s="217" t="s">
        <v>1480</v>
      </c>
      <c r="C14" s="232">
        <v>44528</v>
      </c>
      <c r="D14" s="219" t="str">
        <f>IF(CONCATENATE(RIGHT(YEAR(Feedback_wk_49[[#This Row],[Date AAAA-MM-JJ]]),2),"-",TEXT(WEEKNUM(Feedback_wk_49[[#This Row],[Date AAAA-MM-JJ]],1),"00"))="18-53", "19-01", CONCATENATE(RIGHT(YEAR(Feedback_wk_49[[#This Row],[Date AAAA-MM-JJ]]),2),"-",TEXT(WEEKNUM(Feedback_wk_49[[#This Row],[Date AAAA-MM-JJ]],2),"00")))</f>
        <v>21-48</v>
      </c>
      <c r="E14" s="220" t="s">
        <v>146</v>
      </c>
      <c r="F14" s="236"/>
      <c r="G14" s="221" t="s">
        <v>1490</v>
      </c>
      <c r="H14" s="234" t="s">
        <v>934</v>
      </c>
      <c r="I14" s="201" t="s">
        <v>1498</v>
      </c>
      <c r="J14" s="236">
        <v>1</v>
      </c>
      <c r="K14" s="221" t="s">
        <v>1052</v>
      </c>
      <c r="L14" s="221" t="s">
        <v>388</v>
      </c>
      <c r="M14" s="221" t="s">
        <v>400</v>
      </c>
      <c r="N14" s="221" t="s">
        <v>126</v>
      </c>
      <c r="O14" s="221"/>
      <c r="P14" s="221"/>
      <c r="Q14" s="222">
        <v>1</v>
      </c>
      <c r="R14" s="223"/>
      <c r="S14" s="223"/>
      <c r="T14" s="223"/>
      <c r="U14" s="221"/>
      <c r="V14" s="221"/>
      <c r="W14" s="221"/>
      <c r="X14" s="221"/>
      <c r="Y14" s="224" t="str">
        <f t="shared" si="0"/>
        <v>novembre 2021</v>
      </c>
      <c r="Z14" s="224" t="str">
        <f>IFERROR(INDEX(Table4795[[#This Row],[cross-type analysis]],MATCH(Feedback_wk_49[[#This Row],[Mot Clé]],Table4795[Vaccines and vaccination (V) ],0)),"No cross-type variable")</f>
        <v>No cross-type variable</v>
      </c>
      <c r="AA14" s="224" t="str">
        <f>CONCATENATE(Feedback_wk_49[[#This Row],[Histoire]], " (",Feedback_wk_49[[#This Row],[Epi Week]],", ",Feedback_wk_49[[#This Row],[Zone de Santé]],")")</f>
        <v>Bilan des échauffourées à l'Institut Bungulu: Cri d'alarme sur la destruction de 30 lavabos, la non existence d'eau à l’école, avec un effectif de 1323 élèves dont 715 filles (21-48, Beni)</v>
      </c>
      <c r="AB14" s="224" t="str">
        <f>CONCATENATE(Feedback_wk_49[[#This Row],[Histoire Anglais]], " (",Feedback_wk_49[[#This Row],[Zone de Santé]],", ",Feedback_wk_49[[#This Row],[Aire de Santé]],")")</f>
        <v xml:space="preserve"> (Beni, )</v>
      </c>
      <c r="AC14" s="224"/>
    </row>
    <row r="15" spans="1:29" ht="16.5" customHeight="1" x14ac:dyDescent="0.25">
      <c r="A15" s="217" t="s">
        <v>1944</v>
      </c>
      <c r="B15" s="217" t="s">
        <v>1480</v>
      </c>
      <c r="C15" s="232">
        <v>44528</v>
      </c>
      <c r="D15" s="219" t="str">
        <f>IF(CONCATENATE(RIGHT(YEAR(Feedback_wk_49[[#This Row],[Date AAAA-MM-JJ]]),2),"-",TEXT(WEEKNUM(Feedback_wk_49[[#This Row],[Date AAAA-MM-JJ]],1),"00"))="18-53", "19-01", CONCATENATE(RIGHT(YEAR(Feedback_wk_49[[#This Row],[Date AAAA-MM-JJ]]),2),"-",TEXT(WEEKNUM(Feedback_wk_49[[#This Row],[Date AAAA-MM-JJ]],2),"00")))</f>
        <v>21-48</v>
      </c>
      <c r="E15" s="220" t="s">
        <v>146</v>
      </c>
      <c r="F15" s="221" t="s">
        <v>299</v>
      </c>
      <c r="G15" s="221"/>
      <c r="H15" s="234" t="s">
        <v>934</v>
      </c>
      <c r="I15" s="201" t="s">
        <v>1499</v>
      </c>
      <c r="J15" s="236">
        <v>1</v>
      </c>
      <c r="K15" s="221" t="s">
        <v>1052</v>
      </c>
      <c r="L15" s="221" t="s">
        <v>449</v>
      </c>
      <c r="M15" s="221" t="s">
        <v>408</v>
      </c>
      <c r="N15" s="221" t="s">
        <v>68</v>
      </c>
      <c r="O15" s="221"/>
      <c r="P15" s="221"/>
      <c r="Q15" s="222">
        <v>1</v>
      </c>
      <c r="R15" s="223"/>
      <c r="S15" s="223"/>
      <c r="T15" s="223"/>
      <c r="U15" s="221"/>
      <c r="V15" s="221"/>
      <c r="W15" s="221"/>
      <c r="X15" s="221"/>
      <c r="Y15" s="224" t="e">
        <v>#NAME?</v>
      </c>
      <c r="Z15" s="224" t="s">
        <v>958</v>
      </c>
      <c r="AA15" s="224" t="s">
        <v>1466</v>
      </c>
      <c r="AB15" s="224" t="str">
        <f>CONCATENATE(Feedback_wk_49[[#This Row],[Histoire Anglais]], " (",Feedback_wk_49[[#This Row],[Zone de Santé]],", ",Feedback_wk_49[[#This Row],[Aire de Santé]],")")</f>
        <v xml:space="preserve"> (Beni, Ngongolio)</v>
      </c>
      <c r="AC15" s="224"/>
    </row>
    <row r="16" spans="1:29" ht="16.5" customHeight="1" x14ac:dyDescent="0.25">
      <c r="A16" s="217" t="s">
        <v>1945</v>
      </c>
      <c r="B16" s="217" t="s">
        <v>1480</v>
      </c>
      <c r="C16" s="232">
        <v>44527</v>
      </c>
      <c r="D16" s="219" t="str">
        <f>IF(CONCATENATE(RIGHT(YEAR(Feedback_wk_49[[#This Row],[Date AAAA-MM-JJ]]),2),"-",TEXT(WEEKNUM(Feedback_wk_49[[#This Row],[Date AAAA-MM-JJ]],1),"00"))="18-53", "19-01", CONCATENATE(RIGHT(YEAR(Feedback_wk_49[[#This Row],[Date AAAA-MM-JJ]]),2),"-",TEXT(WEEKNUM(Feedback_wk_49[[#This Row],[Date AAAA-MM-JJ]],2),"00")))</f>
        <v>21-48</v>
      </c>
      <c r="E16" s="220" t="s">
        <v>146</v>
      </c>
      <c r="F16" s="221" t="s">
        <v>181</v>
      </c>
      <c r="G16" s="221"/>
      <c r="H16" s="234" t="s">
        <v>934</v>
      </c>
      <c r="I16" s="201" t="s">
        <v>1500</v>
      </c>
      <c r="J16" s="236">
        <v>1</v>
      </c>
      <c r="K16" s="221" t="s">
        <v>1052</v>
      </c>
      <c r="L16" s="221" t="s">
        <v>388</v>
      </c>
      <c r="M16" s="221" t="s">
        <v>390</v>
      </c>
      <c r="N16" s="221" t="s">
        <v>124</v>
      </c>
      <c r="O16" s="221"/>
      <c r="P16" s="221"/>
      <c r="Q16" s="222">
        <v>1</v>
      </c>
      <c r="R16" s="223"/>
      <c r="S16" s="223"/>
      <c r="T16" s="223"/>
      <c r="U16" s="221"/>
      <c r="V16" s="221"/>
      <c r="W16" s="221"/>
      <c r="X16" s="221"/>
      <c r="Y16" s="224" t="str">
        <f t="shared" ref="Y16:Y28" si="1">_xlfn.CONCAT(TEXT(C16,"mmmm")," ",TEXT(C16,"aaaa"))</f>
        <v>novembre 2021</v>
      </c>
      <c r="Z16" s="224" t="str">
        <f>IFERROR(INDEX(Table4795[[#This Row],[cross-type analysis]],MATCH(Feedback_wk_49[[#This Row],[Mot Clé]],Table4795[Vaccines and vaccination (V) ],0)),"No cross-type variable")</f>
        <v>No cross-type variable</v>
      </c>
      <c r="AA16" s="224" t="str">
        <f>CONCATENATE(Feedback_wk_49[[#This Row],[Histoire]], " (",Feedback_wk_49[[#This Row],[Epi Week]],", ",Feedback_wk_49[[#This Row],[Zone de Santé]],")")</f>
        <v>Si la MVE existait, on nous amenerait la gratuité des soins (21-48, Beni)</v>
      </c>
      <c r="AB16" s="224" t="str">
        <f>CONCATENATE(Feedback_wk_49[[#This Row],[Histoire Anglais]], " (",Feedback_wk_49[[#This Row],[Zone de Santé]],", ",Feedback_wk_49[[#This Row],[Aire de Santé]],")")</f>
        <v xml:space="preserve"> (Beni, Bundji)</v>
      </c>
      <c r="AC16" s="224"/>
    </row>
    <row r="17" spans="1:29" ht="16.5" customHeight="1" x14ac:dyDescent="0.25">
      <c r="A17" s="217" t="s">
        <v>1946</v>
      </c>
      <c r="B17" s="217" t="s">
        <v>1480</v>
      </c>
      <c r="C17" s="232">
        <v>44527</v>
      </c>
      <c r="D17" s="219" t="str">
        <f>IF(CONCATENATE(RIGHT(YEAR(Feedback_wk_49[[#This Row],[Date AAAA-MM-JJ]]),2),"-",TEXT(WEEKNUM(Feedback_wk_49[[#This Row],[Date AAAA-MM-JJ]],1),"00"))="18-53", "19-01", CONCATENATE(RIGHT(YEAR(Feedback_wk_49[[#This Row],[Date AAAA-MM-JJ]]),2),"-",TEXT(WEEKNUM(Feedback_wk_49[[#This Row],[Date AAAA-MM-JJ]],2),"00")))</f>
        <v>21-48</v>
      </c>
      <c r="E17" s="220" t="s">
        <v>146</v>
      </c>
      <c r="F17" s="221" t="s">
        <v>1471</v>
      </c>
      <c r="G17" s="221"/>
      <c r="H17" s="234" t="s">
        <v>934</v>
      </c>
      <c r="I17" s="201" t="s">
        <v>1501</v>
      </c>
      <c r="J17" s="236">
        <v>1</v>
      </c>
      <c r="K17" s="221" t="s">
        <v>1052</v>
      </c>
      <c r="L17" s="221" t="s">
        <v>389</v>
      </c>
      <c r="M17" s="221" t="s">
        <v>827</v>
      </c>
      <c r="N17" s="221" t="s">
        <v>379</v>
      </c>
      <c r="O17" s="221"/>
      <c r="P17" s="221"/>
      <c r="Q17" s="222"/>
      <c r="R17" s="223"/>
      <c r="S17" s="223"/>
      <c r="T17" s="223"/>
      <c r="U17" s="221"/>
      <c r="V17" s="221"/>
      <c r="W17" s="221"/>
      <c r="X17" s="221"/>
      <c r="Y17" s="224" t="str">
        <f t="shared" si="1"/>
        <v>novembre 2021</v>
      </c>
      <c r="Z17" s="224" t="str">
        <f>IFERROR(INDEX(Table4795[[#This Row],[cross-type analysis]],MATCH(Feedback_wk_49[[#This Row],[Mot Clé]],Table4795[Vaccines and vaccination (V) ],0)),"No cross-type variable")</f>
        <v>No cross-type variable</v>
      </c>
      <c r="AA17" s="224" t="str">
        <f>CONCATENATE(Feedback_wk_49[[#This Row],[Histoire]], " (",Feedback_wk_49[[#This Row],[Epi Week]],", ",Feedback_wk_49[[#This Row],[Zone de Santé]],")")</f>
        <v>La communauté souhaite voir le ministre de la santé proclamer la fin de l'épidemie dans un bref delais (21-48, Beni)</v>
      </c>
      <c r="AB17" s="224" t="str">
        <f>CONCATENATE(Feedback_wk_49[[#This Row],[Histoire Anglais]], " (",Feedback_wk_49[[#This Row],[Zone de Santé]],", ",Feedback_wk_49[[#This Row],[Aire de Santé]],")")</f>
        <v xml:space="preserve"> (Beni, Ngilinga)</v>
      </c>
      <c r="AC17" s="224"/>
    </row>
    <row r="18" spans="1:29" ht="16.5" customHeight="1" x14ac:dyDescent="0.25">
      <c r="A18" s="217" t="s">
        <v>1947</v>
      </c>
      <c r="B18" s="217" t="s">
        <v>1476</v>
      </c>
      <c r="C18" s="200">
        <v>44529</v>
      </c>
      <c r="D18" s="219" t="str">
        <f>IF(CONCATENATE(RIGHT(YEAR(Feedback_wk_49[[#This Row],[Date AAAA-MM-JJ]]),2),"-",TEXT(WEEKNUM(Feedback_wk_49[[#This Row],[Date AAAA-MM-JJ]],1),"00"))="18-53", "19-01", CONCATENATE(RIGHT(YEAR(Feedback_wk_49[[#This Row],[Date AAAA-MM-JJ]]),2),"-",TEXT(WEEKNUM(Feedback_wk_49[[#This Row],[Date AAAA-MM-JJ]],2),"00")))</f>
        <v>21-49</v>
      </c>
      <c r="E18" s="220" t="s">
        <v>146</v>
      </c>
      <c r="F18" s="221" t="s">
        <v>1471</v>
      </c>
      <c r="G18" s="221" t="s">
        <v>1507</v>
      </c>
      <c r="H18" s="201" t="s">
        <v>933</v>
      </c>
      <c r="I18" s="201" t="s">
        <v>1508</v>
      </c>
      <c r="J18" s="221">
        <v>1</v>
      </c>
      <c r="K18" s="221" t="s">
        <v>1052</v>
      </c>
      <c r="L18" s="221" t="s">
        <v>388</v>
      </c>
      <c r="M18" s="221" t="s">
        <v>394</v>
      </c>
      <c r="N18" s="221" t="s">
        <v>125</v>
      </c>
      <c r="O18" s="221"/>
      <c r="P18" s="221"/>
      <c r="Q18" s="222"/>
      <c r="R18" s="223"/>
      <c r="S18" s="223"/>
      <c r="T18" s="223"/>
      <c r="U18" s="221"/>
      <c r="V18" s="221"/>
      <c r="W18" s="221"/>
      <c r="X18" s="221"/>
      <c r="Y18" s="224" t="str">
        <f t="shared" si="1"/>
        <v>novembre 2021</v>
      </c>
      <c r="Z18" s="224" t="str">
        <f>IFERROR(INDEX(Table4795[[#This Row],[cross-type analysis]],MATCH(Feedback_wk_49[[#This Row],[Mot Clé]],Table4795[Vaccines and vaccination (V) ],0)),"No cross-type variable")</f>
        <v>No cross-type variable</v>
      </c>
      <c r="AA18" s="224" t="str">
        <f>CONCATENATE(Feedback_wk_49[[#This Row],[Histoire]], " (",Feedback_wk_49[[#This Row],[Epi Week]],", ",Feedback_wk_49[[#This Row],[Zone de Santé]],")")</f>
        <v>La population a déjà compris que la maladie existe mais il faut toujours continuer avec la sensibilisation  (21-49, Beni)</v>
      </c>
      <c r="AB18" s="224" t="str">
        <f>CONCATENATE(Feedback_wk_49[[#This Row],[Histoire Anglais]], " (",Feedback_wk_49[[#This Row],[Zone de Santé]],", ",Feedback_wk_49[[#This Row],[Aire de Santé]],")")</f>
        <v xml:space="preserve"> (Beni, Ngilinga)</v>
      </c>
      <c r="AC18" s="224"/>
    </row>
    <row r="19" spans="1:29" ht="16.5" customHeight="1" x14ac:dyDescent="0.25">
      <c r="A19" s="217" t="s">
        <v>1948</v>
      </c>
      <c r="B19" s="217" t="s">
        <v>1476</v>
      </c>
      <c r="C19" s="200">
        <v>44529</v>
      </c>
      <c r="D19" s="219" t="str">
        <f>IF(CONCATENATE(RIGHT(YEAR(Feedback_wk_49[[#This Row],[Date AAAA-MM-JJ]]),2),"-",TEXT(WEEKNUM(Feedback_wk_49[[#This Row],[Date AAAA-MM-JJ]],1),"00"))="18-53", "19-01", CONCATENATE(RIGHT(YEAR(Feedback_wk_49[[#This Row],[Date AAAA-MM-JJ]]),2),"-",TEXT(WEEKNUM(Feedback_wk_49[[#This Row],[Date AAAA-MM-JJ]],2),"00")))</f>
        <v>21-49</v>
      </c>
      <c r="E19" s="220" t="s">
        <v>146</v>
      </c>
      <c r="F19" s="221" t="s">
        <v>1471</v>
      </c>
      <c r="G19" s="221" t="s">
        <v>1507</v>
      </c>
      <c r="H19" s="201" t="s">
        <v>933</v>
      </c>
      <c r="I19" s="201" t="s">
        <v>1509</v>
      </c>
      <c r="J19" s="221">
        <v>2</v>
      </c>
      <c r="K19" s="221" t="s">
        <v>1052</v>
      </c>
      <c r="L19" s="221" t="s">
        <v>449</v>
      </c>
      <c r="M19" s="221" t="s">
        <v>409</v>
      </c>
      <c r="N19" s="221" t="s">
        <v>882</v>
      </c>
      <c r="O19" s="221"/>
      <c r="P19" s="221"/>
      <c r="Q19" s="222"/>
      <c r="R19" s="223"/>
      <c r="S19" s="223"/>
      <c r="T19" s="223"/>
      <c r="U19" s="221"/>
      <c r="V19" s="221"/>
      <c r="W19" s="221"/>
      <c r="X19" s="221"/>
      <c r="Y19" s="224" t="str">
        <f t="shared" si="1"/>
        <v>novembre 2021</v>
      </c>
      <c r="Z19" s="224" t="str">
        <f>IFERROR(INDEX(Table4795[[#This Row],[cross-type analysis]],MATCH(Feedback_wk_49[[#This Row],[Mot Clé]],Table4795[Vaccines and vaccination (V) ],0)),"No cross-type variable")</f>
        <v>No cross-type variable</v>
      </c>
      <c r="AA19" s="224" t="str">
        <f>CONCATENATE(Feedback_wk_49[[#This Row],[Histoire]], " (",Feedback_wk_49[[#This Row],[Epi Week]],", ",Feedback_wk_49[[#This Row],[Zone de Santé]],")")</f>
        <v>Pourquoi pendant l'epidemie on a jamais vue les animaux mourir alors qu'ebola tue même les animaux  (21-49, Beni)</v>
      </c>
      <c r="AB19" s="224" t="str">
        <f>CONCATENATE(Feedback_wk_49[[#This Row],[Histoire Anglais]], " (",Feedback_wk_49[[#This Row],[Zone de Santé]],", ",Feedback_wk_49[[#This Row],[Aire de Santé]],")")</f>
        <v xml:space="preserve"> (Beni, Ngilinga)</v>
      </c>
      <c r="AC19" s="224"/>
    </row>
    <row r="20" spans="1:29" ht="16.5" customHeight="1" x14ac:dyDescent="0.25">
      <c r="A20" s="217" t="s">
        <v>1949</v>
      </c>
      <c r="B20" s="217" t="s">
        <v>1476</v>
      </c>
      <c r="C20" s="200">
        <v>44529</v>
      </c>
      <c r="D20" s="219" t="str">
        <f>IF(CONCATENATE(RIGHT(YEAR(Feedback_wk_49[[#This Row],[Date AAAA-MM-JJ]]),2),"-",TEXT(WEEKNUM(Feedback_wk_49[[#This Row],[Date AAAA-MM-JJ]],1),"00"))="18-53", "19-01", CONCATENATE(RIGHT(YEAR(Feedback_wk_49[[#This Row],[Date AAAA-MM-JJ]]),2),"-",TEXT(WEEKNUM(Feedback_wk_49[[#This Row],[Date AAAA-MM-JJ]],2),"00")))</f>
        <v>21-49</v>
      </c>
      <c r="E20" s="220" t="s">
        <v>146</v>
      </c>
      <c r="F20" s="221" t="s">
        <v>1471</v>
      </c>
      <c r="G20" s="221" t="s">
        <v>1507</v>
      </c>
      <c r="H20" s="201" t="s">
        <v>933</v>
      </c>
      <c r="I20" s="201" t="s">
        <v>1510</v>
      </c>
      <c r="J20" s="221">
        <v>2</v>
      </c>
      <c r="K20" s="221" t="s">
        <v>1052</v>
      </c>
      <c r="L20" s="221" t="s">
        <v>389</v>
      </c>
      <c r="M20" s="221" t="s">
        <v>410</v>
      </c>
      <c r="N20" s="221" t="s">
        <v>110</v>
      </c>
      <c r="O20" s="221"/>
      <c r="P20" s="221"/>
      <c r="Q20" s="222"/>
      <c r="R20" s="223"/>
      <c r="S20" s="223"/>
      <c r="T20" s="223"/>
      <c r="U20" s="221"/>
      <c r="V20" s="221"/>
      <c r="W20" s="221"/>
      <c r="X20" s="221"/>
      <c r="Y20" s="224" t="str">
        <f t="shared" si="1"/>
        <v>novembre 2021</v>
      </c>
      <c r="Z20" s="224" t="str">
        <f>IFERROR(INDEX(Table4795[[#This Row],[cross-type analysis]],MATCH(Feedback_wk_49[[#This Row],[Mot Clé]],Table4795[Vaccines and vaccination (V) ],0)),"No cross-type variable")</f>
        <v>No cross-type variable</v>
      </c>
      <c r="AA20" s="224" t="str">
        <f>CONCATENATE(Feedback_wk_49[[#This Row],[Histoire]], " (",Feedback_wk_49[[#This Row],[Epi Week]],", ",Feedback_wk_49[[#This Row],[Zone de Santé]],")")</f>
        <v>Nous demandons à l'equipe EDS de continuer avec leur service d'enterement même après la periode de l'epidemie  (21-49, Beni)</v>
      </c>
      <c r="AB20" s="224" t="str">
        <f>CONCATENATE(Feedback_wk_49[[#This Row],[Histoire Anglais]], " (",Feedback_wk_49[[#This Row],[Zone de Santé]],", ",Feedback_wk_49[[#This Row],[Aire de Santé]],")")</f>
        <v xml:space="preserve"> (Beni, Ngilinga)</v>
      </c>
      <c r="AC20" s="224"/>
    </row>
    <row r="21" spans="1:29" ht="16.5" customHeight="1" x14ac:dyDescent="0.25">
      <c r="A21" s="217" t="s">
        <v>1950</v>
      </c>
      <c r="B21" s="217" t="s">
        <v>1476</v>
      </c>
      <c r="C21" s="200">
        <v>44529</v>
      </c>
      <c r="D21" s="219" t="str">
        <f>IF(CONCATENATE(RIGHT(YEAR(Feedback_wk_49[[#This Row],[Date AAAA-MM-JJ]]),2),"-",TEXT(WEEKNUM(Feedback_wk_49[[#This Row],[Date AAAA-MM-JJ]],1),"00"))="18-53", "19-01", CONCATENATE(RIGHT(YEAR(Feedback_wk_49[[#This Row],[Date AAAA-MM-JJ]]),2),"-",TEXT(WEEKNUM(Feedback_wk_49[[#This Row],[Date AAAA-MM-JJ]],2),"00")))</f>
        <v>21-49</v>
      </c>
      <c r="E21" s="220" t="s">
        <v>146</v>
      </c>
      <c r="F21" s="221" t="s">
        <v>1471</v>
      </c>
      <c r="G21" s="221" t="s">
        <v>1507</v>
      </c>
      <c r="H21" s="201" t="s">
        <v>933</v>
      </c>
      <c r="I21" s="201" t="s">
        <v>1511</v>
      </c>
      <c r="J21" s="221">
        <v>2</v>
      </c>
      <c r="K21" s="221" t="s">
        <v>1052</v>
      </c>
      <c r="L21" s="221" t="s">
        <v>388</v>
      </c>
      <c r="M21" s="221" t="s">
        <v>390</v>
      </c>
      <c r="N21" s="221" t="s">
        <v>879</v>
      </c>
      <c r="O21" s="221"/>
      <c r="P21" s="221"/>
      <c r="Q21" s="222"/>
      <c r="R21" s="223"/>
      <c r="S21" s="223"/>
      <c r="T21" s="223"/>
      <c r="U21" s="221"/>
      <c r="V21" s="221"/>
      <c r="W21" s="221"/>
      <c r="X21" s="221"/>
      <c r="Y21" s="224" t="str">
        <f t="shared" si="1"/>
        <v>novembre 2021</v>
      </c>
      <c r="Z21" s="224" t="str">
        <f>IFERROR(INDEX(Table4795[[#This Row],[cross-type analysis]],MATCH(Feedback_wk_49[[#This Row],[Mot Clé]],Table4795[Vaccines and vaccination (V) ],0)),"No cross-type variable")</f>
        <v>No cross-type variable</v>
      </c>
      <c r="AA21" s="224" t="str">
        <f>CONCATENATE(Feedback_wk_49[[#This Row],[Histoire]], " (",Feedback_wk_49[[#This Row],[Epi Week]],", ",Feedback_wk_49[[#This Row],[Zone de Santé]],")")</f>
        <v>Dés que nous voyons les equipes de la Croix-Rouge avec les vehicules nous faisons ullisions à ebola  (21-49, Beni)</v>
      </c>
      <c r="AB21" s="224" t="str">
        <f>CONCATENATE(Feedback_wk_49[[#This Row],[Histoire Anglais]], " (",Feedback_wk_49[[#This Row],[Zone de Santé]],", ",Feedback_wk_49[[#This Row],[Aire de Santé]],")")</f>
        <v xml:space="preserve"> (Beni, Ngilinga)</v>
      </c>
      <c r="AC21" s="224"/>
    </row>
    <row r="22" spans="1:29" ht="16.5" customHeight="1" x14ac:dyDescent="0.25">
      <c r="A22" s="217" t="s">
        <v>1951</v>
      </c>
      <c r="B22" s="217" t="s">
        <v>1476</v>
      </c>
      <c r="C22" s="200">
        <v>44529</v>
      </c>
      <c r="D22" s="219" t="str">
        <f>IF(CONCATENATE(RIGHT(YEAR(Feedback_wk_49[[#This Row],[Date AAAA-MM-JJ]]),2),"-",TEXT(WEEKNUM(Feedback_wk_49[[#This Row],[Date AAAA-MM-JJ]],1),"00"))="18-53", "19-01", CONCATENATE(RIGHT(YEAR(Feedback_wk_49[[#This Row],[Date AAAA-MM-JJ]]),2),"-",TEXT(WEEKNUM(Feedback_wk_49[[#This Row],[Date AAAA-MM-JJ]],2),"00")))</f>
        <v>21-49</v>
      </c>
      <c r="E22" s="220" t="s">
        <v>146</v>
      </c>
      <c r="F22" s="221" t="s">
        <v>1471</v>
      </c>
      <c r="G22" s="221" t="s">
        <v>1507</v>
      </c>
      <c r="H22" s="201" t="s">
        <v>933</v>
      </c>
      <c r="I22" s="201" t="s">
        <v>1512</v>
      </c>
      <c r="J22" s="221">
        <v>1</v>
      </c>
      <c r="K22" s="221" t="s">
        <v>1052</v>
      </c>
      <c r="L22" s="221" t="s">
        <v>392</v>
      </c>
      <c r="M22" s="221" t="s">
        <v>425</v>
      </c>
      <c r="N22" s="221" t="s">
        <v>132</v>
      </c>
      <c r="O22" s="221"/>
      <c r="P22" s="221"/>
      <c r="Q22" s="222"/>
      <c r="R22" s="223"/>
      <c r="S22" s="223"/>
      <c r="T22" s="223"/>
      <c r="U22" s="221"/>
      <c r="V22" s="221"/>
      <c r="W22" s="221"/>
      <c r="X22" s="221"/>
      <c r="Y22" s="224" t="str">
        <f t="shared" si="1"/>
        <v>novembre 2021</v>
      </c>
      <c r="Z22" s="224" t="str">
        <f>IFERROR(INDEX(Table4795[[#This Row],[cross-type analysis]],MATCH(Feedback_wk_49[[#This Row],[Mot Clé]],Table4795[Vaccines and vaccination (V) ],0)),"No cross-type variable")</f>
        <v>No cross-type variable</v>
      </c>
      <c r="AA22" s="224" t="str">
        <f>CONCATENATE(Feedback_wk_49[[#This Row],[Histoire]], " (",Feedback_wk_49[[#This Row],[Epi Week]],", ",Feedback_wk_49[[#This Row],[Zone de Santé]],")")</f>
        <v>Merci pour votre sensibilisation , sachez que nous  avons encore l'insuffisance de l'eau dans notre cellule  (21-49, Beni)</v>
      </c>
      <c r="AB22" s="224" t="str">
        <f>CONCATENATE(Feedback_wk_49[[#This Row],[Histoire Anglais]], " (",Feedback_wk_49[[#This Row],[Zone de Santé]],", ",Feedback_wk_49[[#This Row],[Aire de Santé]],")")</f>
        <v xml:space="preserve"> (Beni, Ngilinga)</v>
      </c>
      <c r="AC22" s="224"/>
    </row>
    <row r="23" spans="1:29" ht="16.5" customHeight="1" x14ac:dyDescent="0.25">
      <c r="A23" s="217" t="s">
        <v>1952</v>
      </c>
      <c r="B23" s="217" t="s">
        <v>1476</v>
      </c>
      <c r="C23" s="200">
        <v>44529</v>
      </c>
      <c r="D23" s="219" t="str">
        <f>IF(CONCATENATE(RIGHT(YEAR(Feedback_wk_49[[#This Row],[Date AAAA-MM-JJ]]),2),"-",TEXT(WEEKNUM(Feedback_wk_49[[#This Row],[Date AAAA-MM-JJ]],1),"00"))="18-53", "19-01", CONCATENATE(RIGHT(YEAR(Feedback_wk_49[[#This Row],[Date AAAA-MM-JJ]]),2),"-",TEXT(WEEKNUM(Feedback_wk_49[[#This Row],[Date AAAA-MM-JJ]],2),"00")))</f>
        <v>21-49</v>
      </c>
      <c r="E23" s="220" t="s">
        <v>146</v>
      </c>
      <c r="F23" s="221" t="s">
        <v>1471</v>
      </c>
      <c r="G23" s="221" t="s">
        <v>1507</v>
      </c>
      <c r="H23" s="201" t="s">
        <v>933</v>
      </c>
      <c r="I23" s="201" t="s">
        <v>1513</v>
      </c>
      <c r="J23" s="221">
        <v>1</v>
      </c>
      <c r="K23" s="221" t="s">
        <v>1052</v>
      </c>
      <c r="L23" s="221" t="s">
        <v>449</v>
      </c>
      <c r="M23" s="221" t="s">
        <v>405</v>
      </c>
      <c r="N23" s="221" t="s">
        <v>59</v>
      </c>
      <c r="O23" s="221"/>
      <c r="P23" s="221"/>
      <c r="Q23" s="222"/>
      <c r="R23" s="223"/>
      <c r="S23" s="223"/>
      <c r="T23" s="223"/>
      <c r="U23" s="221"/>
      <c r="V23" s="221"/>
      <c r="W23" s="221"/>
      <c r="X23" s="221"/>
      <c r="Y23" s="224" t="str">
        <f t="shared" si="1"/>
        <v>novembre 2021</v>
      </c>
      <c r="Z23" s="224" t="str">
        <f>IFERROR(INDEX(Table4795[[#This Row],[cross-type analysis]],MATCH(Feedback_wk_49[[#This Row],[Mot Clé]],Table4795[Vaccines and vaccination (V) ],0)),"No cross-type variable")</f>
        <v>No cross-type variable</v>
      </c>
      <c r="AA23" s="224" t="str">
        <f>CONCATENATE(Feedback_wk_49[[#This Row],[Histoire]], " (",Feedback_wk_49[[#This Row],[Epi Week]],", ",Feedback_wk_49[[#This Row],[Zone de Santé]],")")</f>
        <v>Pourquoi les routes qui menent vers les cimetieres de bundji et de Masiani ont été rehabilité à la veille de la maladie à virus ebola à beni? (21-49, Beni)</v>
      </c>
      <c r="AB23" s="224" t="str">
        <f>CONCATENATE(Feedback_wk_49[[#This Row],[Histoire Anglais]], " (",Feedback_wk_49[[#This Row],[Zone de Santé]],", ",Feedback_wk_49[[#This Row],[Aire de Santé]],")")</f>
        <v xml:space="preserve"> (Beni, Ngilinga)</v>
      </c>
      <c r="AC23" s="224"/>
    </row>
    <row r="24" spans="1:29" ht="16.5" customHeight="1" x14ac:dyDescent="0.25">
      <c r="A24" s="217" t="s">
        <v>1953</v>
      </c>
      <c r="B24" s="217" t="s">
        <v>1476</v>
      </c>
      <c r="C24" s="200">
        <v>44529</v>
      </c>
      <c r="D24" s="219" t="str">
        <f>IF(CONCATENATE(RIGHT(YEAR(Feedback_wk_49[[#This Row],[Date AAAA-MM-JJ]]),2),"-",TEXT(WEEKNUM(Feedback_wk_49[[#This Row],[Date AAAA-MM-JJ]],1),"00"))="18-53", "19-01", CONCATENATE(RIGHT(YEAR(Feedback_wk_49[[#This Row],[Date AAAA-MM-JJ]]),2),"-",TEXT(WEEKNUM(Feedback_wk_49[[#This Row],[Date AAAA-MM-JJ]],2),"00")))</f>
        <v>21-49</v>
      </c>
      <c r="E24" s="220" t="s">
        <v>146</v>
      </c>
      <c r="F24" s="221" t="s">
        <v>1471</v>
      </c>
      <c r="G24" s="221" t="s">
        <v>1507</v>
      </c>
      <c r="H24" s="201" t="s">
        <v>933</v>
      </c>
      <c r="I24" s="201" t="s">
        <v>1514</v>
      </c>
      <c r="J24" s="221">
        <v>2</v>
      </c>
      <c r="K24" s="221" t="s">
        <v>1052</v>
      </c>
      <c r="L24" s="221" t="s">
        <v>449</v>
      </c>
      <c r="M24" s="221" t="s">
        <v>406</v>
      </c>
      <c r="N24" s="221" t="s">
        <v>63</v>
      </c>
      <c r="O24" s="221"/>
      <c r="P24" s="221"/>
      <c r="Q24" s="222"/>
      <c r="R24" s="223"/>
      <c r="S24" s="223"/>
      <c r="T24" s="223"/>
      <c r="U24" s="221"/>
      <c r="V24" s="221"/>
      <c r="W24" s="221"/>
      <c r="X24" s="221"/>
      <c r="Y24" s="224" t="str">
        <f t="shared" si="1"/>
        <v>novembre 2021</v>
      </c>
      <c r="Z24" s="224" t="str">
        <f>IFERROR(INDEX(Table4795[[#This Row],[cross-type analysis]],MATCH(Feedback_wk_49[[#This Row],[Mot Clé]],Table4795[Vaccines and vaccination (V) ],0)),"No cross-type variable")</f>
        <v>No cross-type variable</v>
      </c>
      <c r="AA24" s="224" t="str">
        <f>CONCATENATE(Feedback_wk_49[[#This Row],[Histoire]], " (",Feedback_wk_49[[#This Row],[Epi Week]],", ",Feedback_wk_49[[#This Row],[Zone de Santé]],")")</f>
        <v>Pourquoi les sensibilisateurs que vous etes ne le font pas dans leurs quartiers mais loins de leur residence comme les temoins de jehova ?  (21-49, Beni)</v>
      </c>
      <c r="AB24" s="224" t="str">
        <f>CONCATENATE(Feedback_wk_49[[#This Row],[Histoire Anglais]], " (",Feedback_wk_49[[#This Row],[Zone de Santé]],", ",Feedback_wk_49[[#This Row],[Aire de Santé]],")")</f>
        <v xml:space="preserve"> (Beni, Ngilinga)</v>
      </c>
      <c r="AC24" s="224"/>
    </row>
    <row r="25" spans="1:29" ht="16.5" customHeight="1" x14ac:dyDescent="0.25">
      <c r="A25" s="217" t="s">
        <v>1954</v>
      </c>
      <c r="B25" s="217" t="s">
        <v>1476</v>
      </c>
      <c r="C25" s="200">
        <v>44529</v>
      </c>
      <c r="D25" s="219" t="str">
        <f>IF(CONCATENATE(RIGHT(YEAR(Feedback_wk_49[[#This Row],[Date AAAA-MM-JJ]]),2),"-",TEXT(WEEKNUM(Feedback_wk_49[[#This Row],[Date AAAA-MM-JJ]],1),"00"))="18-53", "19-01", CONCATENATE(RIGHT(YEAR(Feedback_wk_49[[#This Row],[Date AAAA-MM-JJ]]),2),"-",TEXT(WEEKNUM(Feedback_wk_49[[#This Row],[Date AAAA-MM-JJ]],2),"00")))</f>
        <v>21-49</v>
      </c>
      <c r="E25" s="220" t="s">
        <v>146</v>
      </c>
      <c r="F25" s="221" t="s">
        <v>1471</v>
      </c>
      <c r="G25" s="221" t="s">
        <v>1507</v>
      </c>
      <c r="H25" s="201" t="s">
        <v>933</v>
      </c>
      <c r="I25" s="201" t="s">
        <v>1515</v>
      </c>
      <c r="J25" s="221">
        <v>2</v>
      </c>
      <c r="K25" s="221" t="s">
        <v>1052</v>
      </c>
      <c r="L25" s="221" t="s">
        <v>389</v>
      </c>
      <c r="M25" s="221" t="s">
        <v>413</v>
      </c>
      <c r="N25" s="221" t="s">
        <v>667</v>
      </c>
      <c r="O25" s="221"/>
      <c r="P25" s="221"/>
      <c r="Q25" s="222"/>
      <c r="R25" s="223"/>
      <c r="S25" s="223"/>
      <c r="T25" s="223"/>
      <c r="U25" s="221"/>
      <c r="V25" s="221"/>
      <c r="W25" s="221"/>
      <c r="X25" s="221"/>
      <c r="Y25" s="224" t="str">
        <f t="shared" si="1"/>
        <v>novembre 2021</v>
      </c>
      <c r="Z25" s="224" t="str">
        <f>IFERROR(INDEX(Table4795[[#This Row],[cross-type analysis]],MATCH(Feedback_wk_49[[#This Row],[Mot Clé]],Table4795[Vaccines and vaccination (V) ],0)),"No cross-type variable")</f>
        <v>No cross-type variable</v>
      </c>
      <c r="AA25" s="224" t="str">
        <f>CONCATENATE(Feedback_wk_49[[#This Row],[Histoire]], " (",Feedback_wk_49[[#This Row],[Epi Week]],", ",Feedback_wk_49[[#This Row],[Zone de Santé]],")")</f>
        <v>Aidez -nous à faire des plaidoyers auprès des partenaires afin d'avoir de l'eau en permanente  (21-49, Beni)</v>
      </c>
      <c r="AB25" s="224" t="str">
        <f>CONCATENATE(Feedback_wk_49[[#This Row],[Histoire Anglais]], " (",Feedback_wk_49[[#This Row],[Zone de Santé]],", ",Feedback_wk_49[[#This Row],[Aire de Santé]],")")</f>
        <v xml:space="preserve"> (Beni, Ngilinga)</v>
      </c>
      <c r="AC25" s="224"/>
    </row>
    <row r="26" spans="1:29" ht="16.5" customHeight="1" x14ac:dyDescent="0.25">
      <c r="A26" s="217" t="s">
        <v>1955</v>
      </c>
      <c r="B26" s="217" t="s">
        <v>1476</v>
      </c>
      <c r="C26" s="200">
        <v>44529</v>
      </c>
      <c r="D26" s="219" t="str">
        <f>IF(CONCATENATE(RIGHT(YEAR(Feedback_wk_49[[#This Row],[Date AAAA-MM-JJ]]),2),"-",TEXT(WEEKNUM(Feedback_wk_49[[#This Row],[Date AAAA-MM-JJ]],1),"00"))="18-53", "19-01", CONCATENATE(RIGHT(YEAR(Feedback_wk_49[[#This Row],[Date AAAA-MM-JJ]]),2),"-",TEXT(WEEKNUM(Feedback_wk_49[[#This Row],[Date AAAA-MM-JJ]],2),"00")))</f>
        <v>21-49</v>
      </c>
      <c r="E26" s="220" t="s">
        <v>146</v>
      </c>
      <c r="F26" s="221" t="s">
        <v>1471</v>
      </c>
      <c r="G26" s="221" t="s">
        <v>1507</v>
      </c>
      <c r="H26" s="201" t="s">
        <v>933</v>
      </c>
      <c r="I26" s="201" t="s">
        <v>1516</v>
      </c>
      <c r="J26" s="221">
        <v>2</v>
      </c>
      <c r="K26" s="221" t="s">
        <v>1052</v>
      </c>
      <c r="L26" s="221" t="s">
        <v>449</v>
      </c>
      <c r="M26" s="221" t="s">
        <v>403</v>
      </c>
      <c r="N26" s="221" t="s">
        <v>380</v>
      </c>
      <c r="O26" s="221"/>
      <c r="P26" s="221"/>
      <c r="Q26" s="222"/>
      <c r="R26" s="223"/>
      <c r="S26" s="223"/>
      <c r="T26" s="223"/>
      <c r="U26" s="221"/>
      <c r="V26" s="221"/>
      <c r="W26" s="221"/>
      <c r="X26" s="221"/>
      <c r="Y26" s="224" t="str">
        <f t="shared" si="1"/>
        <v>novembre 2021</v>
      </c>
      <c r="Z26" s="224" t="str">
        <f>IFERROR(INDEX(Table4795[[#This Row],[cross-type analysis]],MATCH(Feedback_wk_49[[#This Row],[Mot Clé]],Table4795[Vaccines and vaccination (V) ],0)),"No cross-type variable")</f>
        <v>No cross-type variable</v>
      </c>
      <c r="AA26" s="224" t="str">
        <f>CONCATENATE(Feedback_wk_49[[#This Row],[Histoire]], " (",Feedback_wk_49[[#This Row],[Epi Week]],", ",Feedback_wk_49[[#This Row],[Zone de Santé]],")")</f>
        <v>Comment expliquer que la maladie reaparait alors que l'on avait déjà proclamer sa fin donc c'est une croyance , une imagination? (21-49, Beni)</v>
      </c>
      <c r="AB26" s="224" t="str">
        <f>CONCATENATE(Feedback_wk_49[[#This Row],[Histoire Anglais]], " (",Feedback_wk_49[[#This Row],[Zone de Santé]],", ",Feedback_wk_49[[#This Row],[Aire de Santé]],")")</f>
        <v xml:space="preserve"> (Beni, Ngilinga)</v>
      </c>
      <c r="AC26" s="224"/>
    </row>
    <row r="27" spans="1:29" ht="16.5" customHeight="1" x14ac:dyDescent="0.25">
      <c r="A27" s="217" t="s">
        <v>1956</v>
      </c>
      <c r="B27" s="217" t="s">
        <v>1476</v>
      </c>
      <c r="C27" s="200">
        <v>44529</v>
      </c>
      <c r="D27" s="219" t="str">
        <f>IF(CONCATENATE(RIGHT(YEAR(Feedback_wk_49[[#This Row],[Date AAAA-MM-JJ]]),2),"-",TEXT(WEEKNUM(Feedback_wk_49[[#This Row],[Date AAAA-MM-JJ]],1),"00"))="18-53", "19-01", CONCATENATE(RIGHT(YEAR(Feedback_wk_49[[#This Row],[Date AAAA-MM-JJ]]),2),"-",TEXT(WEEKNUM(Feedback_wk_49[[#This Row],[Date AAAA-MM-JJ]],2),"00")))</f>
        <v>21-49</v>
      </c>
      <c r="E27" s="220" t="s">
        <v>146</v>
      </c>
      <c r="F27" s="221" t="s">
        <v>1471</v>
      </c>
      <c r="G27" s="221" t="s">
        <v>1507</v>
      </c>
      <c r="H27" s="201" t="s">
        <v>933</v>
      </c>
      <c r="I27" s="201" t="s">
        <v>1517</v>
      </c>
      <c r="J27" s="221">
        <v>2</v>
      </c>
      <c r="K27" s="221" t="s">
        <v>1052</v>
      </c>
      <c r="L27" s="221" t="s">
        <v>449</v>
      </c>
      <c r="M27" s="221" t="s">
        <v>408</v>
      </c>
      <c r="N27" s="221" t="s">
        <v>69</v>
      </c>
      <c r="O27" s="221"/>
      <c r="P27" s="221"/>
      <c r="Q27" s="222"/>
      <c r="R27" s="223"/>
      <c r="S27" s="223"/>
      <c r="T27" s="223"/>
      <c r="U27" s="221"/>
      <c r="V27" s="221"/>
      <c r="W27" s="221"/>
      <c r="X27" s="221"/>
      <c r="Y27" s="224" t="str">
        <f t="shared" si="1"/>
        <v>novembre 2021</v>
      </c>
      <c r="Z27" s="224" t="str">
        <f>IFERROR(INDEX(Table4795[[#This Row],[cross-type analysis]],MATCH(Feedback_wk_49[[#This Row],[Mot Clé]],Table4795[Vaccines and vaccination (V) ],0)),"No cross-type variable")</f>
        <v>M</v>
      </c>
      <c r="AA27" s="224" t="str">
        <f>CONCATENATE(Feedback_wk_49[[#This Row],[Histoire]], " (",Feedback_wk_49[[#This Row],[Epi Week]],", ",Feedback_wk_49[[#This Row],[Zone de Santé]],")")</f>
        <v>Pourquoi on continue à vacciner les personnes ?  (21-49, Beni)</v>
      </c>
      <c r="AB27" s="224" t="str">
        <f>CONCATENATE(Feedback_wk_49[[#This Row],[Histoire Anglais]], " (",Feedback_wk_49[[#This Row],[Zone de Santé]],", ",Feedback_wk_49[[#This Row],[Aire de Santé]],")")</f>
        <v xml:space="preserve"> (Beni, Ngilinga)</v>
      </c>
      <c r="AC27" s="224"/>
    </row>
    <row r="28" spans="1:29" ht="16.5" customHeight="1" x14ac:dyDescent="0.25">
      <c r="A28" s="217" t="s">
        <v>1957</v>
      </c>
      <c r="B28" s="217" t="s">
        <v>1476</v>
      </c>
      <c r="C28" s="200">
        <v>44529</v>
      </c>
      <c r="D28" s="219" t="str">
        <f>IF(CONCATENATE(RIGHT(YEAR(Feedback_wk_49[[#This Row],[Date AAAA-MM-JJ]]),2),"-",TEXT(WEEKNUM(Feedback_wk_49[[#This Row],[Date AAAA-MM-JJ]],1),"00"))="18-53", "19-01", CONCATENATE(RIGHT(YEAR(Feedback_wk_49[[#This Row],[Date AAAA-MM-JJ]]),2),"-",TEXT(WEEKNUM(Feedback_wk_49[[#This Row],[Date AAAA-MM-JJ]],2),"00")))</f>
        <v>21-49</v>
      </c>
      <c r="E28" s="220" t="s">
        <v>146</v>
      </c>
      <c r="F28" s="221" t="s">
        <v>1471</v>
      </c>
      <c r="G28" s="221" t="s">
        <v>1507</v>
      </c>
      <c r="H28" s="201" t="s">
        <v>933</v>
      </c>
      <c r="I28" s="201" t="s">
        <v>1518</v>
      </c>
      <c r="J28" s="221">
        <v>2</v>
      </c>
      <c r="K28" s="221" t="s">
        <v>1052</v>
      </c>
      <c r="L28" s="221" t="s">
        <v>389</v>
      </c>
      <c r="M28" s="221" t="s">
        <v>414</v>
      </c>
      <c r="N28" s="221" t="s">
        <v>81</v>
      </c>
      <c r="O28" s="221"/>
      <c r="P28" s="221"/>
      <c r="Q28" s="222"/>
      <c r="R28" s="223"/>
      <c r="S28" s="223"/>
      <c r="T28" s="223"/>
      <c r="U28" s="221"/>
      <c r="V28" s="221"/>
      <c r="W28" s="221"/>
      <c r="X28" s="221"/>
      <c r="Y28" s="224" t="str">
        <f t="shared" si="1"/>
        <v>novembre 2021</v>
      </c>
      <c r="Z28" s="224" t="str">
        <f>IFERROR(INDEX(Table4795[[#This Row],[cross-type analysis]],MATCH(Feedback_wk_49[[#This Row],[Mot Clé]],Table4795[Vaccines and vaccination (V) ],0)),"No cross-type variable")</f>
        <v>No cross-type variable</v>
      </c>
      <c r="AA28" s="224" t="str">
        <f>CONCATENATE(Feedback_wk_49[[#This Row],[Histoire]], " (",Feedback_wk_49[[#This Row],[Epi Week]],", ",Feedback_wk_49[[#This Row],[Zone de Santé]],")")</f>
        <v>Veuillez toujours sensibiliser la communauté car elle ignore souvent les mesures barrieres des certaines maladies  (21-49, Beni)</v>
      </c>
      <c r="AB28" s="224" t="str">
        <f>CONCATENATE(Feedback_wk_49[[#This Row],[Histoire Anglais]], " (",Feedback_wk_49[[#This Row],[Zone de Santé]],", ",Feedback_wk_49[[#This Row],[Aire de Santé]],")")</f>
        <v xml:space="preserve"> (Beni, Ngilinga)</v>
      </c>
      <c r="AC28" s="224"/>
    </row>
    <row r="29" spans="1:29" ht="16.5" customHeight="1" x14ac:dyDescent="0.25">
      <c r="A29" s="217" t="s">
        <v>1958</v>
      </c>
      <c r="B29" s="217" t="s">
        <v>1476</v>
      </c>
      <c r="C29" s="200">
        <v>44529</v>
      </c>
      <c r="D29" s="219" t="str">
        <f>IF(CONCATENATE(RIGHT(YEAR(Feedback_wk_49[[#This Row],[Date AAAA-MM-JJ]]),2),"-",TEXT(WEEKNUM(Feedback_wk_49[[#This Row],[Date AAAA-MM-JJ]],1),"00"))="18-53", "19-01", CONCATENATE(RIGHT(YEAR(Feedback_wk_49[[#This Row],[Date AAAA-MM-JJ]]),2),"-",TEXT(WEEKNUM(Feedback_wk_49[[#This Row],[Date AAAA-MM-JJ]],2),"00")))</f>
        <v>21-49</v>
      </c>
      <c r="E29" s="220" t="s">
        <v>146</v>
      </c>
      <c r="F29" s="221" t="s">
        <v>1471</v>
      </c>
      <c r="G29" s="221" t="s">
        <v>1507</v>
      </c>
      <c r="H29" s="201" t="s">
        <v>933</v>
      </c>
      <c r="I29" s="201" t="s">
        <v>1519</v>
      </c>
      <c r="J29" s="221">
        <v>2</v>
      </c>
      <c r="K29" s="221" t="s">
        <v>1052</v>
      </c>
      <c r="L29" s="221" t="s">
        <v>392</v>
      </c>
      <c r="M29" s="221" t="s">
        <v>451</v>
      </c>
      <c r="N29" s="221" t="s">
        <v>3</v>
      </c>
      <c r="O29" s="221"/>
      <c r="P29" s="221"/>
      <c r="Q29" s="222"/>
      <c r="R29" s="223"/>
      <c r="S29" s="223"/>
      <c r="T29" s="223"/>
      <c r="U29" s="221"/>
      <c r="V29" s="221"/>
      <c r="W29" s="221"/>
      <c r="X29" s="221"/>
      <c r="Y29" s="224" t="str">
        <f t="shared" ref="Y29:Y80" si="2">_xlfn.CONCAT(TEXT(C29,"mmmm")," ",TEXT(C29,"aaaa"))</f>
        <v>novembre 2021</v>
      </c>
      <c r="Z29" s="224" t="str">
        <f>IFERROR(INDEX(Table4795[[#This Row],[cross-type analysis]],MATCH(Feedback_wk_49[[#This Row],[Mot Clé]],Table4795[Vaccines and vaccination (V) ],0)),"No cross-type variable")</f>
        <v>No cross-type variable</v>
      </c>
      <c r="AA29" s="224" t="str">
        <f>CONCATENATE(Feedback_wk_49[[#This Row],[Histoire]], " (",Feedback_wk_49[[#This Row],[Epi Week]],", ",Feedback_wk_49[[#This Row],[Zone de Santé]],")")</f>
        <v>Nous vous disons courage pour songer au bien etre  de la communauté  (21-49, Beni)</v>
      </c>
      <c r="AB29" s="224" t="str">
        <f>CONCATENATE(Feedback_wk_49[[#This Row],[Histoire Anglais]], " (",Feedback_wk_49[[#This Row],[Zone de Santé]],", ",Feedback_wk_49[[#This Row],[Aire de Santé]],")")</f>
        <v xml:space="preserve"> (Beni, Ngilinga)</v>
      </c>
      <c r="AC29" s="224"/>
    </row>
    <row r="30" spans="1:29" ht="16.5" customHeight="1" x14ac:dyDescent="0.25">
      <c r="A30" s="217" t="s">
        <v>1959</v>
      </c>
      <c r="B30" s="217" t="s">
        <v>1476</v>
      </c>
      <c r="C30" s="200">
        <v>44529</v>
      </c>
      <c r="D30" s="219" t="str">
        <f>IF(CONCATENATE(RIGHT(YEAR(Feedback_wk_49[[#This Row],[Date AAAA-MM-JJ]]),2),"-",TEXT(WEEKNUM(Feedback_wk_49[[#This Row],[Date AAAA-MM-JJ]],1),"00"))="18-53", "19-01", CONCATENATE(RIGHT(YEAR(Feedback_wk_49[[#This Row],[Date AAAA-MM-JJ]]),2),"-",TEXT(WEEKNUM(Feedback_wk_49[[#This Row],[Date AAAA-MM-JJ]],2),"00")))</f>
        <v>21-49</v>
      </c>
      <c r="E30" s="220" t="s">
        <v>146</v>
      </c>
      <c r="F30" s="221" t="s">
        <v>1471</v>
      </c>
      <c r="G30" s="221" t="s">
        <v>1507</v>
      </c>
      <c r="H30" s="201" t="s">
        <v>933</v>
      </c>
      <c r="I30" s="201" t="s">
        <v>1520</v>
      </c>
      <c r="J30" s="221">
        <v>2</v>
      </c>
      <c r="K30" s="221" t="s">
        <v>1052</v>
      </c>
      <c r="L30" s="221" t="s">
        <v>388</v>
      </c>
      <c r="M30" s="221" t="s">
        <v>394</v>
      </c>
      <c r="N30" s="221" t="s">
        <v>703</v>
      </c>
      <c r="O30" s="221"/>
      <c r="P30" s="221"/>
      <c r="Q30" s="222"/>
      <c r="R30" s="223"/>
      <c r="S30" s="223"/>
      <c r="T30" s="223"/>
      <c r="U30" s="221"/>
      <c r="V30" s="221"/>
      <c r="W30" s="221"/>
      <c r="X30" s="221"/>
      <c r="Y30" s="224" t="str">
        <f t="shared" si="2"/>
        <v>novembre 2021</v>
      </c>
      <c r="Z30" s="224" t="str">
        <f>IFERROR(INDEX(Table4795[[#This Row],[cross-type analysis]],MATCH(Feedback_wk_49[[#This Row],[Mot Clé]],Table4795[Vaccines and vaccination (V) ],0)),"No cross-type variable")</f>
        <v>No cross-type variable</v>
      </c>
      <c r="AA30" s="224" t="str">
        <f>CONCATENATE(Feedback_wk_49[[#This Row],[Histoire]], " (",Feedback_wk_49[[#This Row],[Epi Week]],", ",Feedback_wk_49[[#This Row],[Zone de Santé]],")")</f>
        <v>Ebola d'aujourd'hui n'est pas comme ebola de l'année passée  (21-49, Beni)</v>
      </c>
      <c r="AB30" s="224" t="str">
        <f>CONCATENATE(Feedback_wk_49[[#This Row],[Histoire Anglais]], " (",Feedback_wk_49[[#This Row],[Zone de Santé]],", ",Feedback_wk_49[[#This Row],[Aire de Santé]],")")</f>
        <v xml:space="preserve"> (Beni, Ngilinga)</v>
      </c>
      <c r="AC30" s="224"/>
    </row>
    <row r="31" spans="1:29" ht="16.5" customHeight="1" x14ac:dyDescent="0.25">
      <c r="A31" s="217" t="s">
        <v>1960</v>
      </c>
      <c r="B31" s="217" t="s">
        <v>1476</v>
      </c>
      <c r="C31" s="200">
        <v>44529</v>
      </c>
      <c r="D31" s="219" t="str">
        <f>IF(CONCATENATE(RIGHT(YEAR(Feedback_wk_49[[#This Row],[Date AAAA-MM-JJ]]),2),"-",TEXT(WEEKNUM(Feedback_wk_49[[#This Row],[Date AAAA-MM-JJ]],1),"00"))="18-53", "19-01", CONCATENATE(RIGHT(YEAR(Feedback_wk_49[[#This Row],[Date AAAA-MM-JJ]]),2),"-",TEXT(WEEKNUM(Feedback_wk_49[[#This Row],[Date AAAA-MM-JJ]],2),"00")))</f>
        <v>21-49</v>
      </c>
      <c r="E31" s="220" t="s">
        <v>146</v>
      </c>
      <c r="F31" s="221" t="s">
        <v>207</v>
      </c>
      <c r="G31" s="221"/>
      <c r="H31" s="201" t="s">
        <v>933</v>
      </c>
      <c r="I31" s="201" t="s">
        <v>1521</v>
      </c>
      <c r="J31" s="221">
        <v>2</v>
      </c>
      <c r="K31" s="221" t="s">
        <v>1052</v>
      </c>
      <c r="L31" s="221" t="s">
        <v>389</v>
      </c>
      <c r="M31" s="221" t="s">
        <v>412</v>
      </c>
      <c r="N31" s="221" t="s">
        <v>140</v>
      </c>
      <c r="O31" s="221"/>
      <c r="P31" s="221"/>
      <c r="Q31" s="222"/>
      <c r="R31" s="223"/>
      <c r="S31" s="223"/>
      <c r="T31" s="223"/>
      <c r="U31" s="221"/>
      <c r="V31" s="221"/>
      <c r="W31" s="221"/>
      <c r="X31" s="221"/>
      <c r="Y31" s="224" t="e">
        <v>#NAME?</v>
      </c>
      <c r="Z31" s="224" t="s">
        <v>958</v>
      </c>
      <c r="AA31" s="224" t="s">
        <v>1468</v>
      </c>
      <c r="AB31" s="224" t="str">
        <f>CONCATENATE(Feedback_wk_49[[#This Row],[Histoire Anglais]], " (",Feedback_wk_49[[#This Row],[Zone de Santé]],", ",Feedback_wk_49[[#This Row],[Aire de Santé]],")")</f>
        <v xml:space="preserve"> (Beni, Kanzulinzuli)</v>
      </c>
      <c r="AC31" s="224"/>
    </row>
    <row r="32" spans="1:29" ht="16.5" customHeight="1" x14ac:dyDescent="0.25">
      <c r="A32" s="217" t="s">
        <v>1961</v>
      </c>
      <c r="B32" s="217" t="s">
        <v>1476</v>
      </c>
      <c r="C32" s="200">
        <v>44529</v>
      </c>
      <c r="D32" s="219" t="str">
        <f>IF(CONCATENATE(RIGHT(YEAR(Feedback_wk_49[[#This Row],[Date AAAA-MM-JJ]]),2),"-",TEXT(WEEKNUM(Feedback_wk_49[[#This Row],[Date AAAA-MM-JJ]],1),"00"))="18-53", "19-01", CONCATENATE(RIGHT(YEAR(Feedback_wk_49[[#This Row],[Date AAAA-MM-JJ]]),2),"-",TEXT(WEEKNUM(Feedback_wk_49[[#This Row],[Date AAAA-MM-JJ]],2),"00")))</f>
        <v>21-49</v>
      </c>
      <c r="E32" s="220" t="s">
        <v>146</v>
      </c>
      <c r="F32" s="221" t="s">
        <v>207</v>
      </c>
      <c r="G32" s="221"/>
      <c r="H32" s="201" t="s">
        <v>933</v>
      </c>
      <c r="I32" s="201" t="s">
        <v>1522</v>
      </c>
      <c r="J32" s="221">
        <v>2</v>
      </c>
      <c r="K32" s="221" t="s">
        <v>1052</v>
      </c>
      <c r="L32" s="221" t="s">
        <v>388</v>
      </c>
      <c r="M32" s="221" t="s">
        <v>393</v>
      </c>
      <c r="N32" s="221" t="s">
        <v>136</v>
      </c>
      <c r="O32" s="221"/>
      <c r="P32" s="221"/>
      <c r="Q32" s="222"/>
      <c r="R32" s="223"/>
      <c r="S32" s="223"/>
      <c r="T32" s="223"/>
      <c r="U32" s="221"/>
      <c r="V32" s="221"/>
      <c r="W32" s="221"/>
      <c r="X32" s="221"/>
      <c r="Y32" s="224" t="str">
        <f t="shared" si="2"/>
        <v>novembre 2021</v>
      </c>
      <c r="Z32" s="224" t="str">
        <f>IFERROR(INDEX(Table4795[[#This Row],[cross-type analysis]],MATCH(Feedback_wk_49[[#This Row],[Mot Clé]],Table4795[Vaccines and vaccination (V) ],0)),"No cross-type variable")</f>
        <v>No cross-type variable</v>
      </c>
      <c r="AA32" s="224" t="str">
        <f>CONCATENATE(Feedback_wk_49[[#This Row],[Histoire]], " (",Feedback_wk_49[[#This Row],[Epi Week]],", ",Feedback_wk_49[[#This Row],[Zone de Santé]],")")</f>
        <v>Les gens ont peur d'aller se faire soigner à l'hopital general parce que les infirmiers et medecins tuent les personnes qui depassent l'âge de 40 ans  (21-49, Beni)</v>
      </c>
      <c r="AB32" s="224" t="str">
        <f>CONCATENATE(Feedback_wk_49[[#This Row],[Histoire Anglais]], " (",Feedback_wk_49[[#This Row],[Zone de Santé]],", ",Feedback_wk_49[[#This Row],[Aire de Santé]],")")</f>
        <v xml:space="preserve"> (Beni, Kanzulinzuli)</v>
      </c>
      <c r="AC32" s="224"/>
    </row>
    <row r="33" spans="1:29" ht="16.5" customHeight="1" x14ac:dyDescent="0.25">
      <c r="A33" s="217" t="s">
        <v>1962</v>
      </c>
      <c r="B33" s="217" t="s">
        <v>1476</v>
      </c>
      <c r="C33" s="200">
        <v>44529</v>
      </c>
      <c r="D33" s="219" t="str">
        <f>IF(CONCATENATE(RIGHT(YEAR(Feedback_wk_49[[#This Row],[Date AAAA-MM-JJ]]),2),"-",TEXT(WEEKNUM(Feedback_wk_49[[#This Row],[Date AAAA-MM-JJ]],1),"00"))="18-53", "19-01", CONCATENATE(RIGHT(YEAR(Feedback_wk_49[[#This Row],[Date AAAA-MM-JJ]]),2),"-",TEXT(WEEKNUM(Feedback_wk_49[[#This Row],[Date AAAA-MM-JJ]],2),"00")))</f>
        <v>21-49</v>
      </c>
      <c r="E33" s="220" t="s">
        <v>146</v>
      </c>
      <c r="F33" s="221" t="s">
        <v>207</v>
      </c>
      <c r="G33" s="221"/>
      <c r="H33" s="201" t="s">
        <v>933</v>
      </c>
      <c r="I33" s="201" t="s">
        <v>1523</v>
      </c>
      <c r="J33" s="221">
        <v>1</v>
      </c>
      <c r="K33" s="221" t="s">
        <v>1052</v>
      </c>
      <c r="L33" s="221" t="s">
        <v>449</v>
      </c>
      <c r="M33" s="221" t="s">
        <v>409</v>
      </c>
      <c r="N33" s="221" t="s">
        <v>74</v>
      </c>
      <c r="O33" s="221"/>
      <c r="P33" s="221"/>
      <c r="Q33" s="222"/>
      <c r="R33" s="223"/>
      <c r="S33" s="223"/>
      <c r="T33" s="223"/>
      <c r="U33" s="221"/>
      <c r="V33" s="221"/>
      <c r="W33" s="221"/>
      <c r="X33" s="221"/>
      <c r="Y33" s="224" t="str">
        <f t="shared" si="2"/>
        <v>novembre 2021</v>
      </c>
      <c r="Z33" s="224" t="str">
        <f>IFERROR(INDEX(Table4795[[#This Row],[cross-type analysis]],MATCH(Feedback_wk_49[[#This Row],[Mot Clé]],Table4795[Vaccines and vaccination (V) ],0)),"No cross-type variable")</f>
        <v>No cross-type variable</v>
      </c>
      <c r="AA33" s="224" t="str">
        <f>CONCATENATE(Feedback_wk_49[[#This Row],[Histoire]], " (",Feedback_wk_49[[#This Row],[Epi Week]],", ",Feedback_wk_49[[#This Row],[Zone de Santé]],")")</f>
        <v>Pourquoi l'existence des beaucoup de maladies alors qu'avant ce n'était pas le cas  ?  (21-49, Beni)</v>
      </c>
      <c r="AB33" s="224" t="str">
        <f>CONCATENATE(Feedback_wk_49[[#This Row],[Histoire Anglais]], " (",Feedback_wk_49[[#This Row],[Zone de Santé]],", ",Feedback_wk_49[[#This Row],[Aire de Santé]],")")</f>
        <v xml:space="preserve"> (Beni, Kanzulinzuli)</v>
      </c>
      <c r="AC33" s="224"/>
    </row>
    <row r="34" spans="1:29" ht="16.5" customHeight="1" x14ac:dyDescent="0.25">
      <c r="A34" s="217" t="s">
        <v>1963</v>
      </c>
      <c r="B34" s="217" t="s">
        <v>1476</v>
      </c>
      <c r="C34" s="200">
        <v>44529</v>
      </c>
      <c r="D34" s="219" t="str">
        <f>IF(CONCATENATE(RIGHT(YEAR(Feedback_wk_49[[#This Row],[Date AAAA-MM-JJ]]),2),"-",TEXT(WEEKNUM(Feedback_wk_49[[#This Row],[Date AAAA-MM-JJ]],1),"00"))="18-53", "19-01", CONCATENATE(RIGHT(YEAR(Feedback_wk_49[[#This Row],[Date AAAA-MM-JJ]]),2),"-",TEXT(WEEKNUM(Feedback_wk_49[[#This Row],[Date AAAA-MM-JJ]],2),"00")))</f>
        <v>21-49</v>
      </c>
      <c r="E34" s="220" t="s">
        <v>146</v>
      </c>
      <c r="F34" s="221" t="s">
        <v>207</v>
      </c>
      <c r="G34" s="221"/>
      <c r="H34" s="201" t="s">
        <v>933</v>
      </c>
      <c r="I34" s="201" t="s">
        <v>1524</v>
      </c>
      <c r="J34" s="221">
        <v>2</v>
      </c>
      <c r="K34" s="221" t="s">
        <v>1052</v>
      </c>
      <c r="L34" s="221" t="s">
        <v>449</v>
      </c>
      <c r="M34" s="221" t="s">
        <v>408</v>
      </c>
      <c r="N34" s="221" t="s">
        <v>69</v>
      </c>
      <c r="O34" s="221"/>
      <c r="P34" s="221"/>
      <c r="Q34" s="222"/>
      <c r="R34" s="223"/>
      <c r="S34" s="223"/>
      <c r="T34" s="223"/>
      <c r="U34" s="221"/>
      <c r="V34" s="221"/>
      <c r="W34" s="221"/>
      <c r="X34" s="221"/>
      <c r="Y34" s="224" t="str">
        <f t="shared" si="2"/>
        <v>novembre 2021</v>
      </c>
      <c r="Z34" s="224" t="str">
        <f>IFERROR(INDEX(Table4795[[#This Row],[cross-type analysis]],MATCH(Feedback_wk_49[[#This Row],[Mot Clé]],Table4795[Vaccines and vaccination (V) ],0)),"No cross-type variable")</f>
        <v>M</v>
      </c>
      <c r="AA34" s="224" t="str">
        <f>CONCATENATE(Feedback_wk_49[[#This Row],[Histoire]], " (",Feedback_wk_49[[#This Row],[Epi Week]],", ",Feedback_wk_49[[#This Row],[Zone de Santé]],")")</f>
        <v>Où est-ce qu'on peut trouver le vaccin contre ebola ?  (21-49, Beni)</v>
      </c>
      <c r="AB34" s="224" t="str">
        <f>CONCATENATE(Feedback_wk_49[[#This Row],[Histoire Anglais]], " (",Feedback_wk_49[[#This Row],[Zone de Santé]],", ",Feedback_wk_49[[#This Row],[Aire de Santé]],")")</f>
        <v xml:space="preserve"> (Beni, Kanzulinzuli)</v>
      </c>
      <c r="AC34" s="224"/>
    </row>
    <row r="35" spans="1:29" ht="16.5" customHeight="1" x14ac:dyDescent="0.25">
      <c r="A35" s="217" t="s">
        <v>1964</v>
      </c>
      <c r="B35" s="217" t="s">
        <v>1476</v>
      </c>
      <c r="C35" s="200">
        <v>44529</v>
      </c>
      <c r="D35" s="219" t="str">
        <f>IF(CONCATENATE(RIGHT(YEAR(Feedback_wk_49[[#This Row],[Date AAAA-MM-JJ]]),2),"-",TEXT(WEEKNUM(Feedback_wk_49[[#This Row],[Date AAAA-MM-JJ]],1),"00"))="18-53", "19-01", CONCATENATE(RIGHT(YEAR(Feedback_wk_49[[#This Row],[Date AAAA-MM-JJ]]),2),"-",TEXT(WEEKNUM(Feedback_wk_49[[#This Row],[Date AAAA-MM-JJ]],2),"00")))</f>
        <v>21-49</v>
      </c>
      <c r="E35" s="220" t="s">
        <v>146</v>
      </c>
      <c r="F35" s="221" t="s">
        <v>207</v>
      </c>
      <c r="G35" s="221"/>
      <c r="H35" s="201" t="s">
        <v>933</v>
      </c>
      <c r="I35" s="201" t="s">
        <v>1525</v>
      </c>
      <c r="J35" s="221">
        <v>2</v>
      </c>
      <c r="K35" s="221" t="s">
        <v>1052</v>
      </c>
      <c r="L35" s="221" t="s">
        <v>388</v>
      </c>
      <c r="M35" s="221" t="s">
        <v>399</v>
      </c>
      <c r="N35" s="221" t="s">
        <v>50</v>
      </c>
      <c r="O35" s="221"/>
      <c r="P35" s="221"/>
      <c r="Q35" s="222"/>
      <c r="R35" s="223"/>
      <c r="S35" s="223"/>
      <c r="T35" s="223"/>
      <c r="U35" s="221"/>
      <c r="V35" s="221"/>
      <c r="W35" s="221"/>
      <c r="X35" s="221"/>
      <c r="Y35" s="224" t="str">
        <f t="shared" si="2"/>
        <v>novembre 2021</v>
      </c>
      <c r="Z35" s="224" t="str">
        <f>IFERROR(INDEX(Table4795[[#This Row],[cross-type analysis]],MATCH(Feedback_wk_49[[#This Row],[Mot Clé]],Table4795[Vaccines and vaccination (V) ],0)),"No cross-type variable")</f>
        <v>No cross-type variable</v>
      </c>
      <c r="AA35" s="224" t="str">
        <f>CONCATENATE(Feedback_wk_49[[#This Row],[Histoire]], " (",Feedback_wk_49[[#This Row],[Epi Week]],", ",Feedback_wk_49[[#This Row],[Zone de Santé]],")")</f>
        <v>Le vaccin contre le virus d'ebola n'est pas bien parce qu'après l'avoir reçu les gens tombent malade  (21-49, Beni)</v>
      </c>
      <c r="AB35" s="224" t="str">
        <f>CONCATENATE(Feedback_wk_49[[#This Row],[Histoire Anglais]], " (",Feedback_wk_49[[#This Row],[Zone de Santé]],", ",Feedback_wk_49[[#This Row],[Aire de Santé]],")")</f>
        <v xml:space="preserve"> (Beni, Kanzulinzuli)</v>
      </c>
      <c r="AC35" s="224"/>
    </row>
    <row r="36" spans="1:29" ht="16.5" customHeight="1" x14ac:dyDescent="0.25">
      <c r="A36" s="217" t="s">
        <v>1965</v>
      </c>
      <c r="B36" s="217" t="s">
        <v>1476</v>
      </c>
      <c r="C36" s="200">
        <v>44529</v>
      </c>
      <c r="D36" s="219" t="str">
        <f>IF(CONCATENATE(RIGHT(YEAR(Feedback_wk_49[[#This Row],[Date AAAA-MM-JJ]]),2),"-",TEXT(WEEKNUM(Feedback_wk_49[[#This Row],[Date AAAA-MM-JJ]],1),"00"))="18-53", "19-01", CONCATENATE(RIGHT(YEAR(Feedback_wk_49[[#This Row],[Date AAAA-MM-JJ]]),2),"-",TEXT(WEEKNUM(Feedback_wk_49[[#This Row],[Date AAAA-MM-JJ]],2),"00")))</f>
        <v>21-49</v>
      </c>
      <c r="E36" s="220" t="s">
        <v>146</v>
      </c>
      <c r="F36" s="221" t="s">
        <v>207</v>
      </c>
      <c r="G36" s="221"/>
      <c r="H36" s="201" t="s">
        <v>933</v>
      </c>
      <c r="I36" s="201" t="s">
        <v>1526</v>
      </c>
      <c r="J36" s="221">
        <v>2</v>
      </c>
      <c r="K36" s="221" t="s">
        <v>1052</v>
      </c>
      <c r="L36" s="221" t="s">
        <v>449</v>
      </c>
      <c r="M36" s="221" t="s">
        <v>406</v>
      </c>
      <c r="N36" s="221" t="s">
        <v>63</v>
      </c>
      <c r="O36" s="221"/>
      <c r="P36" s="221"/>
      <c r="Q36" s="222"/>
      <c r="R36" s="223"/>
      <c r="S36" s="223"/>
      <c r="T36" s="223"/>
      <c r="U36" s="221"/>
      <c r="V36" s="221"/>
      <c r="W36" s="221"/>
      <c r="X36" s="221"/>
      <c r="Y36" s="224" t="e">
        <v>#NAME?</v>
      </c>
      <c r="Z36" s="224" t="s">
        <v>958</v>
      </c>
      <c r="AA36" s="224" t="s">
        <v>1469</v>
      </c>
      <c r="AB36" s="224" t="str">
        <f>CONCATENATE(Feedback_wk_49[[#This Row],[Histoire Anglais]], " (",Feedback_wk_49[[#This Row],[Zone de Santé]],", ",Feedback_wk_49[[#This Row],[Aire de Santé]],")")</f>
        <v xml:space="preserve"> (Beni, Kanzulinzuli)</v>
      </c>
      <c r="AC36" s="224"/>
    </row>
    <row r="37" spans="1:29" ht="16.5" customHeight="1" x14ac:dyDescent="0.25">
      <c r="A37" s="217" t="s">
        <v>1966</v>
      </c>
      <c r="B37" s="217" t="s">
        <v>1476</v>
      </c>
      <c r="C37" s="200">
        <v>44529</v>
      </c>
      <c r="D37" s="219" t="str">
        <f>IF(CONCATENATE(RIGHT(YEAR(Feedback_wk_49[[#This Row],[Date AAAA-MM-JJ]]),2),"-",TEXT(WEEKNUM(Feedback_wk_49[[#This Row],[Date AAAA-MM-JJ]],1),"00"))="18-53", "19-01", CONCATENATE(RIGHT(YEAR(Feedback_wk_49[[#This Row],[Date AAAA-MM-JJ]]),2),"-",TEXT(WEEKNUM(Feedback_wk_49[[#This Row],[Date AAAA-MM-JJ]],2),"00")))</f>
        <v>21-49</v>
      </c>
      <c r="E37" s="220" t="s">
        <v>146</v>
      </c>
      <c r="F37" s="221" t="s">
        <v>207</v>
      </c>
      <c r="G37" s="221"/>
      <c r="H37" s="201" t="s">
        <v>933</v>
      </c>
      <c r="I37" s="201" t="s">
        <v>1527</v>
      </c>
      <c r="J37" s="221">
        <v>2</v>
      </c>
      <c r="K37" s="221" t="s">
        <v>1052</v>
      </c>
      <c r="L37" s="221" t="s">
        <v>389</v>
      </c>
      <c r="M37" s="221" t="s">
        <v>413</v>
      </c>
      <c r="N37" s="221" t="s">
        <v>667</v>
      </c>
      <c r="O37" s="221"/>
      <c r="P37" s="221"/>
      <c r="Q37" s="222"/>
      <c r="R37" s="223"/>
      <c r="S37" s="223"/>
      <c r="T37" s="223"/>
      <c r="U37" s="221"/>
      <c r="V37" s="221"/>
      <c r="W37" s="221"/>
      <c r="X37" s="221"/>
      <c r="Y37" s="224" t="str">
        <f t="shared" si="2"/>
        <v>novembre 2021</v>
      </c>
      <c r="Z37" s="224" t="str">
        <f>IFERROR(INDEX(Table4795[[#This Row],[cross-type analysis]],MATCH(Feedback_wk_49[[#This Row],[Mot Clé]],Table4795[Vaccines and vaccination (V) ],0)),"No cross-type variable")</f>
        <v>No cross-type variable</v>
      </c>
      <c r="AA37" s="224" t="str">
        <f>CONCATENATE(Feedback_wk_49[[#This Row],[Histoire]], " (",Feedback_wk_49[[#This Row],[Epi Week]],", ",Feedback_wk_49[[#This Row],[Zone de Santé]],")")</f>
        <v>Donnez-nous les savons de toilette  dans chaque menage  (21-49, Beni)</v>
      </c>
      <c r="AB37" s="224" t="str">
        <f>CONCATENATE(Feedback_wk_49[[#This Row],[Histoire Anglais]], " (",Feedback_wk_49[[#This Row],[Zone de Santé]],", ",Feedback_wk_49[[#This Row],[Aire de Santé]],")")</f>
        <v xml:space="preserve"> (Beni, Kanzulinzuli)</v>
      </c>
      <c r="AC37" s="224"/>
    </row>
    <row r="38" spans="1:29" ht="16.5" customHeight="1" x14ac:dyDescent="0.25">
      <c r="A38" s="217" t="s">
        <v>1967</v>
      </c>
      <c r="B38" s="217" t="s">
        <v>1476</v>
      </c>
      <c r="C38" s="200">
        <v>44529</v>
      </c>
      <c r="D38" s="219" t="str">
        <f>IF(CONCATENATE(RIGHT(YEAR(Feedback_wk_49[[#This Row],[Date AAAA-MM-JJ]]),2),"-",TEXT(WEEKNUM(Feedback_wk_49[[#This Row],[Date AAAA-MM-JJ]],1),"00"))="18-53", "19-01", CONCATENATE(RIGHT(YEAR(Feedback_wk_49[[#This Row],[Date AAAA-MM-JJ]]),2),"-",TEXT(WEEKNUM(Feedback_wk_49[[#This Row],[Date AAAA-MM-JJ]],2),"00")))</f>
        <v>21-49</v>
      </c>
      <c r="E38" s="220" t="s">
        <v>146</v>
      </c>
      <c r="F38" s="221" t="s">
        <v>207</v>
      </c>
      <c r="G38" s="221"/>
      <c r="H38" s="201" t="s">
        <v>933</v>
      </c>
      <c r="I38" s="201" t="s">
        <v>1528</v>
      </c>
      <c r="J38" s="221">
        <v>2</v>
      </c>
      <c r="K38" s="221" t="s">
        <v>1052</v>
      </c>
      <c r="L38" s="221" t="s">
        <v>389</v>
      </c>
      <c r="M38" s="221" t="s">
        <v>411</v>
      </c>
      <c r="N38" s="221" t="s">
        <v>77</v>
      </c>
      <c r="O38" s="221"/>
      <c r="P38" s="221"/>
      <c r="Q38" s="222"/>
      <c r="R38" s="223"/>
      <c r="S38" s="223"/>
      <c r="T38" s="223"/>
      <c r="U38" s="221"/>
      <c r="V38" s="221"/>
      <c r="W38" s="221"/>
      <c r="X38" s="221"/>
      <c r="Y38" s="224" t="str">
        <f t="shared" si="2"/>
        <v>novembre 2021</v>
      </c>
      <c r="Z38" s="224" t="str">
        <f>IFERROR(INDEX(Table4795[[#This Row],[cross-type analysis]],MATCH(Feedback_wk_49[[#This Row],[Mot Clé]],Table4795[Vaccines and vaccination (V) ],0)),"No cross-type variable")</f>
        <v>No cross-type variable</v>
      </c>
      <c r="AA38" s="224" t="str">
        <f>CONCATENATE(Feedback_wk_49[[#This Row],[Histoire]], " (",Feedback_wk_49[[#This Row],[Epi Week]],", ",Feedback_wk_49[[#This Row],[Zone de Santé]],")")</f>
        <v>Nous demandons au ministere de santé de faire tout pour chercher le medicament contre le virus d'ebola  (21-49, Beni)</v>
      </c>
      <c r="AB38" s="224" t="str">
        <f>CONCATENATE(Feedback_wk_49[[#This Row],[Histoire Anglais]], " (",Feedback_wk_49[[#This Row],[Zone de Santé]],", ",Feedback_wk_49[[#This Row],[Aire de Santé]],")")</f>
        <v xml:space="preserve"> (Beni, Kanzulinzuli)</v>
      </c>
      <c r="AC38" s="224"/>
    </row>
    <row r="39" spans="1:29" ht="16.5" customHeight="1" x14ac:dyDescent="0.25">
      <c r="A39" s="217" t="s">
        <v>1968</v>
      </c>
      <c r="B39" s="217" t="s">
        <v>1476</v>
      </c>
      <c r="C39" s="200">
        <v>44529</v>
      </c>
      <c r="D39" s="219" t="str">
        <f>IF(CONCATENATE(RIGHT(YEAR(Feedback_wk_49[[#This Row],[Date AAAA-MM-JJ]]),2),"-",TEXT(WEEKNUM(Feedback_wk_49[[#This Row],[Date AAAA-MM-JJ]],1),"00"))="18-53", "19-01", CONCATENATE(RIGHT(YEAR(Feedback_wk_49[[#This Row],[Date AAAA-MM-JJ]]),2),"-",TEXT(WEEKNUM(Feedback_wk_49[[#This Row],[Date AAAA-MM-JJ]],2),"00")))</f>
        <v>21-49</v>
      </c>
      <c r="E39" s="220" t="s">
        <v>146</v>
      </c>
      <c r="F39" s="221" t="s">
        <v>244</v>
      </c>
      <c r="G39" s="221" t="s">
        <v>1529</v>
      </c>
      <c r="H39" s="201" t="s">
        <v>933</v>
      </c>
      <c r="I39" s="201" t="s">
        <v>1530</v>
      </c>
      <c r="J39" s="221">
        <v>2</v>
      </c>
      <c r="K39" s="221" t="s">
        <v>1052</v>
      </c>
      <c r="L39" s="221" t="s">
        <v>449</v>
      </c>
      <c r="M39" s="221" t="s">
        <v>406</v>
      </c>
      <c r="N39" s="221" t="s">
        <v>782</v>
      </c>
      <c r="O39" s="221"/>
      <c r="P39" s="221"/>
      <c r="Q39" s="222"/>
      <c r="R39" s="223"/>
      <c r="S39" s="223"/>
      <c r="T39" s="223"/>
      <c r="U39" s="221"/>
      <c r="V39" s="221"/>
      <c r="W39" s="221"/>
      <c r="X39" s="221"/>
      <c r="Y39" s="224" t="str">
        <f t="shared" si="2"/>
        <v>novembre 2021</v>
      </c>
      <c r="Z39" s="224" t="str">
        <f>IFERROR(INDEX(Table4795[[#This Row],[cross-type analysis]],MATCH(Feedback_wk_49[[#This Row],[Mot Clé]],Table4795[Vaccines and vaccination (V) ],0)),"No cross-type variable")</f>
        <v>No cross-type variable</v>
      </c>
      <c r="AA39" s="224" t="str">
        <f>CONCATENATE(Feedback_wk_49[[#This Row],[Histoire]], " (",Feedback_wk_49[[#This Row],[Epi Week]],", ",Feedback_wk_49[[#This Row],[Zone de Santé]],")")</f>
        <v>Pourquoi vous ne nourrissez plus les contacts de contacts comme à l'ancienne epidemie ?  (21-49, Beni)</v>
      </c>
      <c r="AB39" s="224" t="str">
        <f>CONCATENATE(Feedback_wk_49[[#This Row],[Histoire Anglais]], " (",Feedback_wk_49[[#This Row],[Zone de Santé]],", ",Feedback_wk_49[[#This Row],[Aire de Santé]],")")</f>
        <v xml:space="preserve"> (Beni, Mabakanga)</v>
      </c>
      <c r="AC39" s="224"/>
    </row>
    <row r="40" spans="1:29" ht="16.5" customHeight="1" x14ac:dyDescent="0.25">
      <c r="A40" s="217" t="s">
        <v>1969</v>
      </c>
      <c r="B40" s="217" t="s">
        <v>1476</v>
      </c>
      <c r="C40" s="200">
        <v>44529</v>
      </c>
      <c r="D40" s="219" t="str">
        <f>IF(CONCATENATE(RIGHT(YEAR(Feedback_wk_49[[#This Row],[Date AAAA-MM-JJ]]),2),"-",TEXT(WEEKNUM(Feedback_wk_49[[#This Row],[Date AAAA-MM-JJ]],1),"00"))="18-53", "19-01", CONCATENATE(RIGHT(YEAR(Feedback_wk_49[[#This Row],[Date AAAA-MM-JJ]]),2),"-",TEXT(WEEKNUM(Feedback_wk_49[[#This Row],[Date AAAA-MM-JJ]],2),"00")))</f>
        <v>21-49</v>
      </c>
      <c r="E40" s="220" t="s">
        <v>146</v>
      </c>
      <c r="F40" s="221" t="s">
        <v>244</v>
      </c>
      <c r="G40" s="221" t="s">
        <v>1529</v>
      </c>
      <c r="H40" s="201" t="s">
        <v>933</v>
      </c>
      <c r="I40" s="201" t="s">
        <v>1531</v>
      </c>
      <c r="J40" s="221">
        <v>2</v>
      </c>
      <c r="K40" s="221" t="s">
        <v>1052</v>
      </c>
      <c r="L40" s="221" t="s">
        <v>388</v>
      </c>
      <c r="M40" s="221" t="s">
        <v>400</v>
      </c>
      <c r="N40" s="221" t="s">
        <v>58</v>
      </c>
      <c r="O40" s="221"/>
      <c r="P40" s="221"/>
      <c r="Q40" s="222"/>
      <c r="R40" s="223"/>
      <c r="S40" s="223"/>
      <c r="T40" s="223"/>
      <c r="U40" s="221"/>
      <c r="V40" s="221"/>
      <c r="W40" s="221"/>
      <c r="X40" s="221"/>
      <c r="Y40" s="224" t="str">
        <f t="shared" si="2"/>
        <v>novembre 2021</v>
      </c>
      <c r="Z40" s="224" t="str">
        <f>IFERROR(INDEX(Table4795[[#This Row],[cross-type analysis]],MATCH(Feedback_wk_49[[#This Row],[Mot Clé]],Table4795[Vaccines and vaccination (V) ],0)),"No cross-type variable")</f>
        <v>No cross-type variable</v>
      </c>
      <c r="AA40" s="224" t="str">
        <f>CONCATENATE(Feedback_wk_49[[#This Row],[Histoire]], " (",Feedback_wk_49[[#This Row],[Epi Week]],", ",Feedback_wk_49[[#This Row],[Zone de Santé]],")")</f>
        <v>Nous avons l'impression qu'Ebola a des oreilles et des yeux car si une personne ose parler mal on commente negativement  de cette maladie , elle sera atteinte  (21-49, Beni)</v>
      </c>
      <c r="AB40" s="224" t="str">
        <f>CONCATENATE(Feedback_wk_49[[#This Row],[Histoire Anglais]], " (",Feedback_wk_49[[#This Row],[Zone de Santé]],", ",Feedback_wk_49[[#This Row],[Aire de Santé]],")")</f>
        <v xml:space="preserve"> (Beni, Mabakanga)</v>
      </c>
      <c r="AC40" s="224"/>
    </row>
    <row r="41" spans="1:29" ht="16.5" customHeight="1" x14ac:dyDescent="0.25">
      <c r="A41" s="217" t="s">
        <v>1970</v>
      </c>
      <c r="B41" s="217" t="s">
        <v>1476</v>
      </c>
      <c r="C41" s="200">
        <v>44529</v>
      </c>
      <c r="D41" s="219" t="str">
        <f>IF(CONCATENATE(RIGHT(YEAR(Feedback_wk_49[[#This Row],[Date AAAA-MM-JJ]]),2),"-",TEXT(WEEKNUM(Feedback_wk_49[[#This Row],[Date AAAA-MM-JJ]],1),"00"))="18-53", "19-01", CONCATENATE(RIGHT(YEAR(Feedback_wk_49[[#This Row],[Date AAAA-MM-JJ]]),2),"-",TEXT(WEEKNUM(Feedback_wk_49[[#This Row],[Date AAAA-MM-JJ]],2),"00")))</f>
        <v>21-49</v>
      </c>
      <c r="E41" s="220" t="s">
        <v>146</v>
      </c>
      <c r="F41" s="221" t="s">
        <v>244</v>
      </c>
      <c r="G41" s="221" t="s">
        <v>1529</v>
      </c>
      <c r="H41" s="201" t="s">
        <v>933</v>
      </c>
      <c r="I41" s="201" t="s">
        <v>1532</v>
      </c>
      <c r="J41" s="221">
        <v>2</v>
      </c>
      <c r="K41" s="221" t="s">
        <v>1052</v>
      </c>
      <c r="L41" s="221" t="s">
        <v>449</v>
      </c>
      <c r="M41" s="221" t="s">
        <v>406</v>
      </c>
      <c r="N41" s="221" t="s">
        <v>815</v>
      </c>
      <c r="O41" s="221"/>
      <c r="P41" s="221"/>
      <c r="Q41" s="222"/>
      <c r="R41" s="223"/>
      <c r="S41" s="223"/>
      <c r="T41" s="223"/>
      <c r="U41" s="221"/>
      <c r="V41" s="221"/>
      <c r="W41" s="221"/>
      <c r="X41" s="221"/>
      <c r="Y41" s="224" t="e">
        <v>#NAME?</v>
      </c>
      <c r="Z41" s="224" t="s">
        <v>958</v>
      </c>
      <c r="AA41" s="224" t="s">
        <v>1467</v>
      </c>
      <c r="AB41" s="224" t="str">
        <f>CONCATENATE(Feedback_wk_49[[#This Row],[Histoire Anglais]], " (",Feedback_wk_49[[#This Row],[Zone de Santé]],", ",Feedback_wk_49[[#This Row],[Aire de Santé]],")")</f>
        <v xml:space="preserve"> (Beni, Mabakanga)</v>
      </c>
      <c r="AC41" s="224"/>
    </row>
    <row r="42" spans="1:29" ht="16.5" customHeight="1" x14ac:dyDescent="0.25">
      <c r="A42" s="217" t="s">
        <v>1971</v>
      </c>
      <c r="B42" s="217" t="s">
        <v>1476</v>
      </c>
      <c r="C42" s="200">
        <v>44529</v>
      </c>
      <c r="D42" s="219" t="str">
        <f>IF(CONCATENATE(RIGHT(YEAR(Feedback_wk_49[[#This Row],[Date AAAA-MM-JJ]]),2),"-",TEXT(WEEKNUM(Feedback_wk_49[[#This Row],[Date AAAA-MM-JJ]],1),"00"))="18-53", "19-01", CONCATENATE(RIGHT(YEAR(Feedback_wk_49[[#This Row],[Date AAAA-MM-JJ]]),2),"-",TEXT(WEEKNUM(Feedback_wk_49[[#This Row],[Date AAAA-MM-JJ]],2),"00")))</f>
        <v>21-49</v>
      </c>
      <c r="E42" s="220" t="s">
        <v>146</v>
      </c>
      <c r="F42" s="221" t="s">
        <v>244</v>
      </c>
      <c r="G42" s="221" t="s">
        <v>1529</v>
      </c>
      <c r="H42" s="201" t="s">
        <v>933</v>
      </c>
      <c r="I42" s="201" t="s">
        <v>1533</v>
      </c>
      <c r="J42" s="221">
        <v>1</v>
      </c>
      <c r="K42" s="221" t="s">
        <v>1052</v>
      </c>
      <c r="L42" s="221" t="s">
        <v>389</v>
      </c>
      <c r="M42" s="221" t="s">
        <v>827</v>
      </c>
      <c r="N42" s="221" t="s">
        <v>379</v>
      </c>
      <c r="O42" s="221"/>
      <c r="P42" s="221"/>
      <c r="Q42" s="222"/>
      <c r="R42" s="223"/>
      <c r="S42" s="223"/>
      <c r="T42" s="223"/>
      <c r="U42" s="221"/>
      <c r="V42" s="221"/>
      <c r="W42" s="221"/>
      <c r="X42" s="221"/>
      <c r="Y42" s="224" t="str">
        <f t="shared" si="2"/>
        <v>novembre 2021</v>
      </c>
      <c r="Z42" s="224" t="str">
        <f>IFERROR(INDEX(Table4795[[#This Row],[cross-type analysis]],MATCH(Feedback_wk_49[[#This Row],[Mot Clé]],Table4795[Vaccines and vaccination (V) ],0)),"No cross-type variable")</f>
        <v>No cross-type variable</v>
      </c>
      <c r="AA42" s="224" t="str">
        <f>CONCATENATE(Feedback_wk_49[[#This Row],[Histoire]], " (",Feedback_wk_49[[#This Row],[Epi Week]],", ",Feedback_wk_49[[#This Row],[Zone de Santé]],")")</f>
        <v>Que l'Ebola prenne fin et qu'il y ait  un service d'hygiene pour proteger la population  (21-49, Beni)</v>
      </c>
      <c r="AB42" s="224" t="str">
        <f>CONCATENATE(Feedback_wk_49[[#This Row],[Histoire Anglais]], " (",Feedback_wk_49[[#This Row],[Zone de Santé]],", ",Feedback_wk_49[[#This Row],[Aire de Santé]],")")</f>
        <v xml:space="preserve"> (Beni, Mabakanga)</v>
      </c>
      <c r="AC42" s="224"/>
    </row>
    <row r="43" spans="1:29" ht="16.5" customHeight="1" x14ac:dyDescent="0.25">
      <c r="A43" s="217" t="s">
        <v>1972</v>
      </c>
      <c r="B43" s="217" t="s">
        <v>1476</v>
      </c>
      <c r="C43" s="200">
        <v>44529</v>
      </c>
      <c r="D43" s="219" t="str">
        <f>IF(CONCATENATE(RIGHT(YEAR(Feedback_wk_49[[#This Row],[Date AAAA-MM-JJ]]),2),"-",TEXT(WEEKNUM(Feedback_wk_49[[#This Row],[Date AAAA-MM-JJ]],1),"00"))="18-53", "19-01", CONCATENATE(RIGHT(YEAR(Feedback_wk_49[[#This Row],[Date AAAA-MM-JJ]]),2),"-",TEXT(WEEKNUM(Feedback_wk_49[[#This Row],[Date AAAA-MM-JJ]],2),"00")))</f>
        <v>21-49</v>
      </c>
      <c r="E43" s="220" t="s">
        <v>146</v>
      </c>
      <c r="F43" s="221" t="s">
        <v>244</v>
      </c>
      <c r="G43" s="221" t="s">
        <v>1529</v>
      </c>
      <c r="H43" s="201" t="s">
        <v>933</v>
      </c>
      <c r="I43" s="201" t="s">
        <v>1534</v>
      </c>
      <c r="J43" s="221">
        <v>2</v>
      </c>
      <c r="K43" s="221" t="s">
        <v>1052</v>
      </c>
      <c r="L43" s="221" t="s">
        <v>388</v>
      </c>
      <c r="M43" s="221" t="s">
        <v>766</v>
      </c>
      <c r="N43" s="221" t="s">
        <v>49</v>
      </c>
      <c r="O43" s="221"/>
      <c r="P43" s="221"/>
      <c r="Q43" s="222"/>
      <c r="R43" s="223"/>
      <c r="S43" s="223"/>
      <c r="T43" s="223"/>
      <c r="U43" s="221"/>
      <c r="V43" s="221"/>
      <c r="W43" s="221"/>
      <c r="X43" s="221"/>
      <c r="Y43" s="224" t="str">
        <f t="shared" si="2"/>
        <v>novembre 2021</v>
      </c>
      <c r="Z43" s="224" t="str">
        <f>IFERROR(INDEX(Table4795[[#This Row],[cross-type analysis]],MATCH(Feedback_wk_49[[#This Row],[Mot Clé]],Table4795[Vaccines and vaccination (V) ],0)),"No cross-type variable")</f>
        <v>No cross-type variable</v>
      </c>
      <c r="AA43" s="224" t="str">
        <f>CONCATENATE(Feedback_wk_49[[#This Row],[Histoire]], " (",Feedback_wk_49[[#This Row],[Epi Week]],", ",Feedback_wk_49[[#This Row],[Zone de Santé]],")")</f>
        <v>Nous savons votre montage depuis  la 10 eme epidemie , on tirait le sang des positifs et on le souflait dans le menage, les gens  tombaient malade juste pour créer le cas d'ebola  (21-49, Beni)</v>
      </c>
      <c r="AB43" s="224" t="str">
        <f>CONCATENATE(Feedback_wk_49[[#This Row],[Histoire Anglais]], " (",Feedback_wk_49[[#This Row],[Zone de Santé]],", ",Feedback_wk_49[[#This Row],[Aire de Santé]],")")</f>
        <v xml:space="preserve"> (Beni, Mabakanga)</v>
      </c>
      <c r="AC43" s="224"/>
    </row>
    <row r="44" spans="1:29" ht="16.5" customHeight="1" x14ac:dyDescent="0.25">
      <c r="A44" s="217" t="s">
        <v>1973</v>
      </c>
      <c r="B44" s="217" t="s">
        <v>1476</v>
      </c>
      <c r="C44" s="200">
        <v>44529</v>
      </c>
      <c r="D44" s="219" t="str">
        <f>IF(CONCATENATE(RIGHT(YEAR(Feedback_wk_49[[#This Row],[Date AAAA-MM-JJ]]),2),"-",TEXT(WEEKNUM(Feedback_wk_49[[#This Row],[Date AAAA-MM-JJ]],1),"00"))="18-53", "19-01", CONCATENATE(RIGHT(YEAR(Feedback_wk_49[[#This Row],[Date AAAA-MM-JJ]]),2),"-",TEXT(WEEKNUM(Feedback_wk_49[[#This Row],[Date AAAA-MM-JJ]],2),"00")))</f>
        <v>21-49</v>
      </c>
      <c r="E44" s="220" t="s">
        <v>146</v>
      </c>
      <c r="F44" s="221" t="s">
        <v>244</v>
      </c>
      <c r="G44" s="221" t="s">
        <v>1529</v>
      </c>
      <c r="H44" s="201" t="s">
        <v>933</v>
      </c>
      <c r="I44" s="201" t="s">
        <v>1535</v>
      </c>
      <c r="J44" s="221">
        <v>2</v>
      </c>
      <c r="K44" s="221" t="s">
        <v>1052</v>
      </c>
      <c r="L44" s="221" t="s">
        <v>449</v>
      </c>
      <c r="M44" s="221" t="s">
        <v>403</v>
      </c>
      <c r="N44" s="221" t="s">
        <v>70</v>
      </c>
      <c r="O44" s="221"/>
      <c r="P44" s="221"/>
      <c r="Q44" s="222"/>
      <c r="R44" s="223"/>
      <c r="S44" s="223"/>
      <c r="T44" s="223"/>
      <c r="U44" s="221"/>
      <c r="V44" s="221"/>
      <c r="W44" s="221"/>
      <c r="X44" s="221"/>
      <c r="Y44" s="224" t="str">
        <f t="shared" si="2"/>
        <v>novembre 2021</v>
      </c>
      <c r="Z44" s="224" t="str">
        <f>IFERROR(INDEX(Table4795[[#This Row],[cross-type analysis]],MATCH(Feedback_wk_49[[#This Row],[Mot Clé]],Table4795[Vaccines and vaccination (V) ],0)),"No cross-type variable")</f>
        <v>No cross-type variable</v>
      </c>
      <c r="AA44" s="224" t="str">
        <f>CONCATENATE(Feedback_wk_49[[#This Row],[Histoire]], " (",Feedback_wk_49[[#This Row],[Epi Week]],", ",Feedback_wk_49[[#This Row],[Zone de Santé]],")")</f>
        <v>Quelle est l'origine de cette 13 eme epidemie ?  (21-49, Beni)</v>
      </c>
      <c r="AB44" s="224" t="str">
        <f>CONCATENATE(Feedback_wk_49[[#This Row],[Histoire Anglais]], " (",Feedback_wk_49[[#This Row],[Zone de Santé]],", ",Feedback_wk_49[[#This Row],[Aire de Santé]],")")</f>
        <v xml:space="preserve"> (Beni, Mabakanga)</v>
      </c>
      <c r="AC44" s="224"/>
    </row>
    <row r="45" spans="1:29" ht="16.5" customHeight="1" x14ac:dyDescent="0.25">
      <c r="A45" s="217" t="s">
        <v>1974</v>
      </c>
      <c r="B45" s="217" t="s">
        <v>1476</v>
      </c>
      <c r="C45" s="200">
        <v>44529</v>
      </c>
      <c r="D45" s="219" t="str">
        <f>IF(CONCATENATE(RIGHT(YEAR(Feedback_wk_49[[#This Row],[Date AAAA-MM-JJ]]),2),"-",TEXT(WEEKNUM(Feedback_wk_49[[#This Row],[Date AAAA-MM-JJ]],1),"00"))="18-53", "19-01", CONCATENATE(RIGHT(YEAR(Feedback_wk_49[[#This Row],[Date AAAA-MM-JJ]]),2),"-",TEXT(WEEKNUM(Feedback_wk_49[[#This Row],[Date AAAA-MM-JJ]],2),"00")))</f>
        <v>21-49</v>
      </c>
      <c r="E45" s="220" t="s">
        <v>146</v>
      </c>
      <c r="F45" s="221" t="s">
        <v>244</v>
      </c>
      <c r="G45" s="221" t="s">
        <v>1529</v>
      </c>
      <c r="H45" s="201" t="s">
        <v>933</v>
      </c>
      <c r="I45" s="201" t="s">
        <v>1536</v>
      </c>
      <c r="J45" s="221">
        <v>2</v>
      </c>
      <c r="K45" s="221" t="s">
        <v>1052</v>
      </c>
      <c r="L45" s="221" t="s">
        <v>389</v>
      </c>
      <c r="M45" s="221" t="s">
        <v>827</v>
      </c>
      <c r="N45" s="221" t="s">
        <v>379</v>
      </c>
      <c r="O45" s="221"/>
      <c r="P45" s="221"/>
      <c r="Q45" s="222"/>
      <c r="R45" s="223"/>
      <c r="S45" s="223"/>
      <c r="T45" s="223"/>
      <c r="U45" s="221"/>
      <c r="V45" s="221"/>
      <c r="W45" s="221"/>
      <c r="X45" s="221"/>
      <c r="Y45" s="224" t="str">
        <f t="shared" si="2"/>
        <v>novembre 2021</v>
      </c>
      <c r="Z45" s="224" t="str">
        <f>IFERROR(INDEX(Table4795[[#This Row],[cross-type analysis]],MATCH(Feedback_wk_49[[#This Row],[Mot Clé]],Table4795[Vaccines and vaccination (V) ],0)),"No cross-type variable")</f>
        <v>No cross-type variable</v>
      </c>
      <c r="AA45" s="224" t="str">
        <f>CONCATENATE(Feedback_wk_49[[#This Row],[Histoire]], " (",Feedback_wk_49[[#This Row],[Epi Week]],", ",Feedback_wk_49[[#This Row],[Zone de Santé]],")")</f>
        <v>Nous vous demandons de faire tout pour mettre fin à cette epidemie   (21-49, Beni)</v>
      </c>
      <c r="AB45" s="224" t="str">
        <f>CONCATENATE(Feedback_wk_49[[#This Row],[Histoire Anglais]], " (",Feedback_wk_49[[#This Row],[Zone de Santé]],", ",Feedback_wk_49[[#This Row],[Aire de Santé]],")")</f>
        <v xml:space="preserve"> (Beni, Mabakanga)</v>
      </c>
      <c r="AC45" s="224"/>
    </row>
    <row r="46" spans="1:29" ht="16.5" customHeight="1" x14ac:dyDescent="0.25">
      <c r="A46" s="217" t="s">
        <v>1975</v>
      </c>
      <c r="B46" s="217" t="s">
        <v>1476</v>
      </c>
      <c r="C46" s="200">
        <v>44529</v>
      </c>
      <c r="D46" s="219" t="str">
        <f>IF(CONCATENATE(RIGHT(YEAR(Feedback_wk_49[[#This Row],[Date AAAA-MM-JJ]]),2),"-",TEXT(WEEKNUM(Feedback_wk_49[[#This Row],[Date AAAA-MM-JJ]],1),"00"))="18-53", "19-01", CONCATENATE(RIGHT(YEAR(Feedback_wk_49[[#This Row],[Date AAAA-MM-JJ]]),2),"-",TEXT(WEEKNUM(Feedback_wk_49[[#This Row],[Date AAAA-MM-JJ]],2),"00")))</f>
        <v>21-49</v>
      </c>
      <c r="E46" s="220" t="s">
        <v>146</v>
      </c>
      <c r="F46" s="221" t="s">
        <v>244</v>
      </c>
      <c r="G46" s="221" t="s">
        <v>1529</v>
      </c>
      <c r="H46" s="201" t="s">
        <v>933</v>
      </c>
      <c r="I46" s="201" t="s">
        <v>1537</v>
      </c>
      <c r="J46" s="221">
        <v>2</v>
      </c>
      <c r="K46" s="221" t="s">
        <v>1052</v>
      </c>
      <c r="L46" s="221" t="s">
        <v>388</v>
      </c>
      <c r="M46" s="221" t="s">
        <v>395</v>
      </c>
      <c r="N46" s="221" t="s">
        <v>123</v>
      </c>
      <c r="O46" s="221"/>
      <c r="P46" s="221"/>
      <c r="Q46" s="222"/>
      <c r="R46" s="223"/>
      <c r="S46" s="223"/>
      <c r="T46" s="223"/>
      <c r="U46" s="221"/>
      <c r="V46" s="221"/>
      <c r="W46" s="221"/>
      <c r="X46" s="221"/>
      <c r="Y46" s="224" t="str">
        <f t="shared" si="2"/>
        <v>novembre 2021</v>
      </c>
      <c r="Z46" s="224" t="str">
        <f>IFERROR(INDEX(Table4795[[#This Row],[cross-type analysis]],MATCH(Feedback_wk_49[[#This Row],[Mot Clé]],Table4795[Vaccines and vaccination (V) ],0)),"No cross-type variable")</f>
        <v>No cross-type variable</v>
      </c>
      <c r="AA46" s="224" t="str">
        <f>CONCATENATE(Feedback_wk_49[[#This Row],[Histoire]], " (",Feedback_wk_49[[#This Row],[Epi Week]],", ",Feedback_wk_49[[#This Row],[Zone de Santé]],")")</f>
        <v>Cette epidemie de la MVE est devenue comme une souche de champignon lorsqu'on est en crise financière on vait chercher les mauvais cas pour les confirmés à ebola  (21-49, Beni)</v>
      </c>
      <c r="AB46" s="224" t="str">
        <f>CONCATENATE(Feedback_wk_49[[#This Row],[Histoire Anglais]], " (",Feedback_wk_49[[#This Row],[Zone de Santé]],", ",Feedback_wk_49[[#This Row],[Aire de Santé]],")")</f>
        <v xml:space="preserve"> (Beni, Mabakanga)</v>
      </c>
      <c r="AC46" s="224"/>
    </row>
    <row r="47" spans="1:29" ht="16.5" customHeight="1" x14ac:dyDescent="0.25">
      <c r="A47" s="217" t="s">
        <v>1976</v>
      </c>
      <c r="B47" s="217" t="s">
        <v>1476</v>
      </c>
      <c r="C47" s="200">
        <v>44529</v>
      </c>
      <c r="D47" s="219" t="str">
        <f>IF(CONCATENATE(RIGHT(YEAR(Feedback_wk_49[[#This Row],[Date AAAA-MM-JJ]]),2),"-",TEXT(WEEKNUM(Feedback_wk_49[[#This Row],[Date AAAA-MM-JJ]],1),"00"))="18-53", "19-01", CONCATENATE(RIGHT(YEAR(Feedback_wk_49[[#This Row],[Date AAAA-MM-JJ]]),2),"-",TEXT(WEEKNUM(Feedback_wk_49[[#This Row],[Date AAAA-MM-JJ]],2),"00")))</f>
        <v>21-49</v>
      </c>
      <c r="E47" s="220" t="s">
        <v>146</v>
      </c>
      <c r="F47" s="221" t="s">
        <v>244</v>
      </c>
      <c r="G47" s="221" t="s">
        <v>1529</v>
      </c>
      <c r="H47" s="201" t="s">
        <v>933</v>
      </c>
      <c r="I47" s="201" t="s">
        <v>1538</v>
      </c>
      <c r="J47" s="221">
        <v>2</v>
      </c>
      <c r="K47" s="221" t="s">
        <v>1052</v>
      </c>
      <c r="L47" s="221" t="s">
        <v>449</v>
      </c>
      <c r="M47" s="221" t="s">
        <v>406</v>
      </c>
      <c r="N47" s="221" t="s">
        <v>63</v>
      </c>
      <c r="O47" s="221"/>
      <c r="P47" s="221"/>
      <c r="Q47" s="222"/>
      <c r="R47" s="223"/>
      <c r="S47" s="223"/>
      <c r="T47" s="223"/>
      <c r="U47" s="221"/>
      <c r="V47" s="221"/>
      <c r="W47" s="221"/>
      <c r="X47" s="221"/>
      <c r="Y47" s="224" t="str">
        <f t="shared" si="2"/>
        <v>novembre 2021</v>
      </c>
      <c r="Z47" s="224" t="str">
        <f>IFERROR(INDEX(Table4795[[#This Row],[cross-type analysis]],MATCH(Feedback_wk_49[[#This Row],[Mot Clé]],Table4795[Vaccines and vaccination (V) ],0)),"No cross-type variable")</f>
        <v>No cross-type variable</v>
      </c>
      <c r="AA47" s="224" t="str">
        <f>CONCATENATE(Feedback_wk_49[[#This Row],[Histoire]], " (",Feedback_wk_49[[#This Row],[Epi Week]],", ",Feedback_wk_49[[#This Row],[Zone de Santé]],")")</f>
        <v>Pourquoi vous continuez avec la sensibilisation tant qu'il n'ya plus les cas confirmé ?  (21-49, Beni)</v>
      </c>
      <c r="AB47" s="224" t="str">
        <f>CONCATENATE(Feedback_wk_49[[#This Row],[Histoire Anglais]], " (",Feedback_wk_49[[#This Row],[Zone de Santé]],", ",Feedback_wk_49[[#This Row],[Aire de Santé]],")")</f>
        <v xml:space="preserve"> (Beni, Mabakanga)</v>
      </c>
      <c r="AC47" s="224"/>
    </row>
    <row r="48" spans="1:29" ht="16.5" customHeight="1" x14ac:dyDescent="0.25">
      <c r="A48" s="217" t="s">
        <v>1977</v>
      </c>
      <c r="B48" s="217" t="s">
        <v>1476</v>
      </c>
      <c r="C48" s="200">
        <v>44529</v>
      </c>
      <c r="D48" s="219" t="str">
        <f>IF(CONCATENATE(RIGHT(YEAR(Feedback_wk_49[[#This Row],[Date AAAA-MM-JJ]]),2),"-",TEXT(WEEKNUM(Feedback_wk_49[[#This Row],[Date AAAA-MM-JJ]],1),"00"))="18-53", "19-01", CONCATENATE(RIGHT(YEAR(Feedback_wk_49[[#This Row],[Date AAAA-MM-JJ]]),2),"-",TEXT(WEEKNUM(Feedback_wk_49[[#This Row],[Date AAAA-MM-JJ]],2),"00")))</f>
        <v>21-49</v>
      </c>
      <c r="E48" s="220" t="s">
        <v>146</v>
      </c>
      <c r="F48" s="221" t="s">
        <v>244</v>
      </c>
      <c r="G48" s="221" t="s">
        <v>1529</v>
      </c>
      <c r="H48" s="201" t="s">
        <v>933</v>
      </c>
      <c r="I48" s="201" t="s">
        <v>1539</v>
      </c>
      <c r="J48" s="221">
        <v>2</v>
      </c>
      <c r="K48" s="221" t="s">
        <v>1052</v>
      </c>
      <c r="L48" s="221" t="s">
        <v>389</v>
      </c>
      <c r="M48" s="221" t="s">
        <v>827</v>
      </c>
      <c r="N48" s="221" t="s">
        <v>379</v>
      </c>
      <c r="O48" s="221"/>
      <c r="P48" s="221"/>
      <c r="Q48" s="222"/>
      <c r="R48" s="223"/>
      <c r="S48" s="223"/>
      <c r="T48" s="223"/>
      <c r="U48" s="221"/>
      <c r="V48" s="221"/>
      <c r="W48" s="221"/>
      <c r="X48" s="221"/>
      <c r="Y48" s="224" t="e">
        <v>#NAME?</v>
      </c>
      <c r="Z48" s="224" t="s">
        <v>958</v>
      </c>
      <c r="AA48" s="224" t="s">
        <v>1470</v>
      </c>
      <c r="AB48" s="224" t="str">
        <f>CONCATENATE(Feedback_wk_49[[#This Row],[Histoire Anglais]], " (",Feedback_wk_49[[#This Row],[Zone de Santé]],", ",Feedback_wk_49[[#This Row],[Aire de Santé]],")")</f>
        <v xml:space="preserve"> (Beni, Mabakanga)</v>
      </c>
      <c r="AC48" s="224"/>
    </row>
    <row r="49" spans="1:29" ht="16.5" customHeight="1" x14ac:dyDescent="0.25">
      <c r="A49" s="217" t="s">
        <v>1977</v>
      </c>
      <c r="B49" s="217" t="s">
        <v>1476</v>
      </c>
      <c r="C49" s="200">
        <v>44529</v>
      </c>
      <c r="D49" s="219" t="str">
        <f>IF(CONCATENATE(RIGHT(YEAR(Feedback_wk_49[[#This Row],[Date AAAA-MM-JJ]]),2),"-",TEXT(WEEKNUM(Feedback_wk_49[[#This Row],[Date AAAA-MM-JJ]],1),"00"))="18-53", "19-01", CONCATENATE(RIGHT(YEAR(Feedback_wk_49[[#This Row],[Date AAAA-MM-JJ]]),2),"-",TEXT(WEEKNUM(Feedback_wk_49[[#This Row],[Date AAAA-MM-JJ]],2),"00")))</f>
        <v>21-49</v>
      </c>
      <c r="E49" s="220" t="s">
        <v>146</v>
      </c>
      <c r="F49" s="221" t="s">
        <v>244</v>
      </c>
      <c r="G49" s="221" t="s">
        <v>1529</v>
      </c>
      <c r="H49" s="201" t="s">
        <v>933</v>
      </c>
      <c r="I49" s="201" t="s">
        <v>1539</v>
      </c>
      <c r="J49" s="221">
        <v>2</v>
      </c>
      <c r="K49" s="221" t="s">
        <v>1055</v>
      </c>
      <c r="L49" s="221" t="s">
        <v>1193</v>
      </c>
      <c r="M49" s="221" t="s">
        <v>1201</v>
      </c>
      <c r="N49" s="221" t="s">
        <v>1180</v>
      </c>
      <c r="O49" s="221"/>
      <c r="P49" s="221"/>
      <c r="Q49" s="222"/>
      <c r="R49" s="223"/>
      <c r="S49" s="223"/>
      <c r="T49" s="223"/>
      <c r="U49" s="221"/>
      <c r="V49" s="221"/>
      <c r="W49" s="221"/>
      <c r="X49" s="221"/>
      <c r="Y49" s="224" t="str">
        <f t="shared" si="2"/>
        <v>novembre 2021</v>
      </c>
      <c r="Z49" s="224" t="str">
        <f>IFERROR(INDEX(Table4795[[#This Row],[cross-type analysis]],MATCH(Feedback_wk_49[[#This Row],[Mot Clé]],Table4795[Vaccines and vaccination (V) ],0)),"No cross-type variable")</f>
        <v>No cross-type variable</v>
      </c>
      <c r="AA49" s="224" t="str">
        <f>CONCATENATE(Feedback_wk_49[[#This Row],[Histoire]], " (",Feedback_wk_49[[#This Row],[Epi Week]],", ",Feedback_wk_49[[#This Row],[Zone de Santé]],")")</f>
        <v>Que tous les agents de la santé se mobilisent pour que cette epidemie  et pendemie ne soient plus entenduent dans notre zone car actuellement nous sommes trop traumatisés suite à l'insecurité qui se manifeste dans 4 coins de la ville  (21-49, Beni)</v>
      </c>
      <c r="AB49" s="224" t="str">
        <f>CONCATENATE(Feedback_wk_49[[#This Row],[Histoire Anglais]], " (",Feedback_wk_49[[#This Row],[Zone de Santé]],", ",Feedback_wk_49[[#This Row],[Aire de Santé]],")")</f>
        <v xml:space="preserve"> (Beni, Mabakanga)</v>
      </c>
      <c r="AC49" s="224"/>
    </row>
    <row r="50" spans="1:29" ht="16.5" customHeight="1" x14ac:dyDescent="0.25">
      <c r="A50" s="217" t="s">
        <v>1978</v>
      </c>
      <c r="B50" s="217" t="s">
        <v>1476</v>
      </c>
      <c r="C50" s="200">
        <v>44529</v>
      </c>
      <c r="D50" s="219" t="str">
        <f>IF(CONCATENATE(RIGHT(YEAR(Feedback_wk_49[[#This Row],[Date AAAA-MM-JJ]]),2),"-",TEXT(WEEKNUM(Feedback_wk_49[[#This Row],[Date AAAA-MM-JJ]],1),"00"))="18-53", "19-01", CONCATENATE(RIGHT(YEAR(Feedback_wk_49[[#This Row],[Date AAAA-MM-JJ]]),2),"-",TEXT(WEEKNUM(Feedback_wk_49[[#This Row],[Date AAAA-MM-JJ]],2),"00")))</f>
        <v>21-49</v>
      </c>
      <c r="E50" s="220" t="s">
        <v>146</v>
      </c>
      <c r="F50" s="221" t="s">
        <v>244</v>
      </c>
      <c r="G50" s="221" t="s">
        <v>1529</v>
      </c>
      <c r="H50" s="201" t="s">
        <v>933</v>
      </c>
      <c r="I50" s="201" t="s">
        <v>1540</v>
      </c>
      <c r="J50" s="221">
        <v>2</v>
      </c>
      <c r="K50" s="221" t="s">
        <v>1052</v>
      </c>
      <c r="L50" s="221" t="s">
        <v>392</v>
      </c>
      <c r="M50" s="221" t="s">
        <v>426</v>
      </c>
      <c r="N50" s="221" t="s">
        <v>37</v>
      </c>
      <c r="O50" s="221"/>
      <c r="P50" s="221"/>
      <c r="Q50" s="222"/>
      <c r="R50" s="223"/>
      <c r="S50" s="223"/>
      <c r="T50" s="223"/>
      <c r="U50" s="221"/>
      <c r="V50" s="221"/>
      <c r="W50" s="221"/>
      <c r="X50" s="221"/>
      <c r="Y50" s="224" t="str">
        <f t="shared" si="2"/>
        <v>novembre 2021</v>
      </c>
      <c r="Z50" s="224" t="str">
        <f>IFERROR(INDEX(Table4795[[#This Row],[cross-type analysis]],MATCH(Feedback_wk_49[[#This Row],[Mot Clé]],Table4795[Vaccines and vaccination (V) ],0)),"No cross-type variable")</f>
        <v>No cross-type variable</v>
      </c>
      <c r="AA50" s="224" t="str">
        <f>CONCATENATE(Feedback_wk_49[[#This Row],[Histoire]], " (",Feedback_wk_49[[#This Row],[Epi Week]],", ",Feedback_wk_49[[#This Row],[Zone de Santé]],")")</f>
        <v>Vraiment nous saluons fort les courage de la Croix-Rouge puisqu'on constate que dans cette nouvelle vague ce sont eux qui sont impliqués (21-49, Beni)</v>
      </c>
      <c r="AB50" s="224" t="str">
        <f>CONCATENATE(Feedback_wk_49[[#This Row],[Histoire Anglais]], " (",Feedback_wk_49[[#This Row],[Zone de Santé]],", ",Feedback_wk_49[[#This Row],[Aire de Santé]],")")</f>
        <v xml:space="preserve"> (Beni, Mabakanga)</v>
      </c>
      <c r="AC50" s="224"/>
    </row>
    <row r="51" spans="1:29" ht="16.5" customHeight="1" x14ac:dyDescent="0.25">
      <c r="A51" s="217" t="s">
        <v>1979</v>
      </c>
      <c r="B51" s="217" t="s">
        <v>1476</v>
      </c>
      <c r="C51" s="200">
        <v>44529</v>
      </c>
      <c r="D51" s="219" t="str">
        <f>IF(CONCATENATE(RIGHT(YEAR(Feedback_wk_49[[#This Row],[Date AAAA-MM-JJ]]),2),"-",TEXT(WEEKNUM(Feedback_wk_49[[#This Row],[Date AAAA-MM-JJ]],1),"00"))="18-53", "19-01", CONCATENATE(RIGHT(YEAR(Feedback_wk_49[[#This Row],[Date AAAA-MM-JJ]]),2),"-",TEXT(WEEKNUM(Feedback_wk_49[[#This Row],[Date AAAA-MM-JJ]],2),"00")))</f>
        <v>21-49</v>
      </c>
      <c r="E51" s="220" t="s">
        <v>146</v>
      </c>
      <c r="F51" s="221" t="s">
        <v>299</v>
      </c>
      <c r="G51" s="221" t="s">
        <v>1541</v>
      </c>
      <c r="H51" s="201" t="s">
        <v>933</v>
      </c>
      <c r="I51" s="201" t="s">
        <v>1542</v>
      </c>
      <c r="J51" s="221">
        <v>2</v>
      </c>
      <c r="K51" s="221" t="s">
        <v>1052</v>
      </c>
      <c r="L51" s="221" t="s">
        <v>388</v>
      </c>
      <c r="M51" s="221" t="s">
        <v>395</v>
      </c>
      <c r="N51" s="221" t="s">
        <v>123</v>
      </c>
      <c r="O51" s="221"/>
      <c r="P51" s="221"/>
      <c r="Q51" s="222"/>
      <c r="R51" s="223"/>
      <c r="S51" s="223"/>
      <c r="T51" s="223"/>
      <c r="U51" s="221"/>
      <c r="V51" s="221"/>
      <c r="W51" s="221"/>
      <c r="X51" s="221"/>
      <c r="Y51" s="224" t="str">
        <f t="shared" si="2"/>
        <v>novembre 2021</v>
      </c>
      <c r="Z51" s="224" t="str">
        <f>IFERROR(INDEX(Table4795[[#This Row],[cross-type analysis]],MATCH(Feedback_wk_49[[#This Row],[Mot Clé]],Table4795[Vaccines and vaccination (V) ],0)),"No cross-type variable")</f>
        <v>No cross-type variable</v>
      </c>
      <c r="AA51" s="224" t="str">
        <f>CONCATENATE(Feedback_wk_49[[#This Row],[Histoire]], " (",Feedback_wk_49[[#This Row],[Epi Week]],", ",Feedback_wk_49[[#This Row],[Zone de Santé]],")")</f>
        <v>L'ebola est un montage , voilà  il se termine puisqu'il n'est pas financé par les ONGs (21-49, Beni)</v>
      </c>
      <c r="AB51" s="224" t="str">
        <f>CONCATENATE(Feedback_wk_49[[#This Row],[Histoire Anglais]], " (",Feedback_wk_49[[#This Row],[Zone de Santé]],", ",Feedback_wk_49[[#This Row],[Aire de Santé]],")")</f>
        <v xml:space="preserve"> (Beni, Ngongolio)</v>
      </c>
      <c r="AC51" s="224"/>
    </row>
    <row r="52" spans="1:29" ht="16.5" customHeight="1" x14ac:dyDescent="0.25">
      <c r="A52" s="217" t="s">
        <v>1980</v>
      </c>
      <c r="B52" s="217" t="s">
        <v>1476</v>
      </c>
      <c r="C52" s="200">
        <v>44529</v>
      </c>
      <c r="D52" s="219" t="str">
        <f>IF(CONCATENATE(RIGHT(YEAR(Feedback_wk_49[[#This Row],[Date AAAA-MM-JJ]]),2),"-",TEXT(WEEKNUM(Feedback_wk_49[[#This Row],[Date AAAA-MM-JJ]],1),"00"))="18-53", "19-01", CONCATENATE(RIGHT(YEAR(Feedback_wk_49[[#This Row],[Date AAAA-MM-JJ]]),2),"-",TEXT(WEEKNUM(Feedback_wk_49[[#This Row],[Date AAAA-MM-JJ]],2),"00")))</f>
        <v>21-49</v>
      </c>
      <c r="E52" s="220" t="s">
        <v>146</v>
      </c>
      <c r="F52" s="221" t="s">
        <v>299</v>
      </c>
      <c r="G52" s="221" t="s">
        <v>1541</v>
      </c>
      <c r="H52" s="201" t="s">
        <v>933</v>
      </c>
      <c r="I52" s="201" t="s">
        <v>1543</v>
      </c>
      <c r="J52" s="221">
        <v>2</v>
      </c>
      <c r="K52" s="221" t="s">
        <v>1052</v>
      </c>
      <c r="L52" s="221" t="s">
        <v>388</v>
      </c>
      <c r="M52" s="221" t="s">
        <v>766</v>
      </c>
      <c r="N52" s="221" t="s">
        <v>47</v>
      </c>
      <c r="O52" s="221"/>
      <c r="P52" s="221"/>
      <c r="Q52" s="222"/>
      <c r="R52" s="223"/>
      <c r="S52" s="223"/>
      <c r="T52" s="223"/>
      <c r="U52" s="221"/>
      <c r="V52" s="221"/>
      <c r="W52" s="221"/>
      <c r="X52" s="221"/>
      <c r="Y52" s="224" t="str">
        <f t="shared" si="2"/>
        <v>novembre 2021</v>
      </c>
      <c r="Z52" s="224" t="str">
        <f>IFERROR(INDEX(Table4795[[#This Row],[cross-type analysis]],MATCH(Feedback_wk_49[[#This Row],[Mot Clé]],Table4795[Vaccines and vaccination (V) ],0)),"No cross-type variable")</f>
        <v>No cross-type variable</v>
      </c>
      <c r="AA52" s="224" t="str">
        <f>CONCATENATE(Feedback_wk_49[[#This Row],[Histoire]], " (",Feedback_wk_49[[#This Row],[Epi Week]],", ",Feedback_wk_49[[#This Row],[Zone de Santé]],")")</f>
        <v>Nous approchons encore les elections c'est pourquoi le gouvernement amene ebola pour ne pas voter encore comme avant  (21-49, Beni)</v>
      </c>
      <c r="AB52" s="224" t="str">
        <f>CONCATENATE(Feedback_wk_49[[#This Row],[Histoire Anglais]], " (",Feedback_wk_49[[#This Row],[Zone de Santé]],", ",Feedback_wk_49[[#This Row],[Aire de Santé]],")")</f>
        <v xml:space="preserve"> (Beni, Ngongolio)</v>
      </c>
      <c r="AC52" s="224"/>
    </row>
    <row r="53" spans="1:29" ht="16.5" customHeight="1" x14ac:dyDescent="0.25">
      <c r="A53" s="217" t="s">
        <v>1981</v>
      </c>
      <c r="B53" s="217" t="s">
        <v>1476</v>
      </c>
      <c r="C53" s="200">
        <v>44529</v>
      </c>
      <c r="D53" s="219" t="str">
        <f>IF(CONCATENATE(RIGHT(YEAR(Feedback_wk_49[[#This Row],[Date AAAA-MM-JJ]]),2),"-",TEXT(WEEKNUM(Feedback_wk_49[[#This Row],[Date AAAA-MM-JJ]],1),"00"))="18-53", "19-01", CONCATENATE(RIGHT(YEAR(Feedback_wk_49[[#This Row],[Date AAAA-MM-JJ]]),2),"-",TEXT(WEEKNUM(Feedback_wk_49[[#This Row],[Date AAAA-MM-JJ]],2),"00")))</f>
        <v>21-49</v>
      </c>
      <c r="E53" s="220" t="s">
        <v>146</v>
      </c>
      <c r="F53" s="221" t="s">
        <v>299</v>
      </c>
      <c r="G53" s="221" t="s">
        <v>1541</v>
      </c>
      <c r="H53" s="201" t="s">
        <v>933</v>
      </c>
      <c r="I53" s="201" t="s">
        <v>1544</v>
      </c>
      <c r="J53" s="221">
        <v>2</v>
      </c>
      <c r="K53" s="221" t="s">
        <v>1052</v>
      </c>
      <c r="L53" s="221" t="s">
        <v>449</v>
      </c>
      <c r="M53" s="221" t="s">
        <v>408</v>
      </c>
      <c r="N53" s="221" t="s">
        <v>67</v>
      </c>
      <c r="O53" s="221"/>
      <c r="P53" s="221"/>
      <c r="Q53" s="222"/>
      <c r="R53" s="223"/>
      <c r="S53" s="223"/>
      <c r="T53" s="223"/>
      <c r="U53" s="221"/>
      <c r="V53" s="221"/>
      <c r="W53" s="221"/>
      <c r="X53" s="221"/>
      <c r="Y53" s="224" t="str">
        <f t="shared" si="2"/>
        <v>novembre 2021</v>
      </c>
      <c r="Z53" s="224" t="str">
        <f>IFERROR(INDEX(Table4795[[#This Row],[cross-type analysis]],MATCH(Feedback_wk_49[[#This Row],[Mot Clé]],Table4795[Vaccines and vaccination (V) ],0)),"No cross-type variable")</f>
        <v>No cross-type variable</v>
      </c>
      <c r="AA53" s="224" t="str">
        <f>CONCATENATE(Feedback_wk_49[[#This Row],[Histoire]], " (",Feedback_wk_49[[#This Row],[Epi Week]],", ",Feedback_wk_49[[#This Row],[Zone de Santé]],")")</f>
        <v>Est-ce que les guéris peuvent être vaccinés pour la seconde fois ?  (21-49, Beni)</v>
      </c>
      <c r="AB53" s="224" t="str">
        <f>CONCATENATE(Feedback_wk_49[[#This Row],[Histoire Anglais]], " (",Feedback_wk_49[[#This Row],[Zone de Santé]],", ",Feedback_wk_49[[#This Row],[Aire de Santé]],")")</f>
        <v xml:space="preserve"> (Beni, Ngongolio)</v>
      </c>
      <c r="AC53" s="224"/>
    </row>
    <row r="54" spans="1:29" ht="16.5" customHeight="1" x14ac:dyDescent="0.25">
      <c r="A54" s="217" t="s">
        <v>1981</v>
      </c>
      <c r="B54" s="217" t="s">
        <v>1476</v>
      </c>
      <c r="C54" s="200">
        <v>44529</v>
      </c>
      <c r="D54" s="219" t="str">
        <f>IF(CONCATENATE(RIGHT(YEAR(Feedback_wk_49[[#This Row],[Date AAAA-MM-JJ]]),2),"-",TEXT(WEEKNUM(Feedback_wk_49[[#This Row],[Date AAAA-MM-JJ]],1),"00"))="18-53", "19-01", CONCATENATE(RIGHT(YEAR(Feedback_wk_49[[#This Row],[Date AAAA-MM-JJ]]),2),"-",TEXT(WEEKNUM(Feedback_wk_49[[#This Row],[Date AAAA-MM-JJ]],2),"00")))</f>
        <v>21-49</v>
      </c>
      <c r="E54" s="220" t="s">
        <v>146</v>
      </c>
      <c r="F54" s="221" t="s">
        <v>299</v>
      </c>
      <c r="G54" s="221" t="s">
        <v>1541</v>
      </c>
      <c r="H54" s="201" t="s">
        <v>933</v>
      </c>
      <c r="I54" s="201" t="s">
        <v>1544</v>
      </c>
      <c r="J54" s="221">
        <v>2</v>
      </c>
      <c r="K54" s="221" t="s">
        <v>1052</v>
      </c>
      <c r="L54" s="221" t="s">
        <v>449</v>
      </c>
      <c r="M54" s="221" t="s">
        <v>406</v>
      </c>
      <c r="N54" s="221" t="s">
        <v>815</v>
      </c>
      <c r="O54" s="221"/>
      <c r="P54" s="221"/>
      <c r="Q54" s="222"/>
      <c r="R54" s="223"/>
      <c r="S54" s="223"/>
      <c r="T54" s="223"/>
      <c r="U54" s="221"/>
      <c r="V54" s="221"/>
      <c r="W54" s="221"/>
      <c r="X54" s="221"/>
      <c r="Y54" s="224" t="str">
        <f t="shared" si="2"/>
        <v>novembre 2021</v>
      </c>
      <c r="Z54" s="224" t="str">
        <f>IFERROR(INDEX(Table4795[[#This Row],[cross-type analysis]],MATCH(Feedback_wk_49[[#This Row],[Mot Clé]],Table4795[Vaccines and vaccination (V) ],0)),"No cross-type variable")</f>
        <v>No cross-type variable</v>
      </c>
      <c r="AA54" s="224" t="str">
        <f>CONCATENATE(Feedback_wk_49[[#This Row],[Histoire]], " (",Feedback_wk_49[[#This Row],[Epi Week]],", ",Feedback_wk_49[[#This Row],[Zone de Santé]],")")</f>
        <v>Est-ce que les guéris peuvent être vaccinés pour la seconde fois ?  (21-49, Beni)</v>
      </c>
      <c r="AB54" s="224" t="str">
        <f>CONCATENATE(Feedback_wk_49[[#This Row],[Histoire Anglais]], " (",Feedback_wk_49[[#This Row],[Zone de Santé]],", ",Feedback_wk_49[[#This Row],[Aire de Santé]],")")</f>
        <v xml:space="preserve"> (Beni, Ngongolio)</v>
      </c>
      <c r="AC54" s="224"/>
    </row>
    <row r="55" spans="1:29" ht="16.5" customHeight="1" x14ac:dyDescent="0.25">
      <c r="A55" s="217" t="s">
        <v>1982</v>
      </c>
      <c r="B55" s="217" t="s">
        <v>1476</v>
      </c>
      <c r="C55" s="200">
        <v>44529</v>
      </c>
      <c r="D55" s="219" t="str">
        <f>IF(CONCATENATE(RIGHT(YEAR(Feedback_wk_49[[#This Row],[Date AAAA-MM-JJ]]),2),"-",TEXT(WEEKNUM(Feedback_wk_49[[#This Row],[Date AAAA-MM-JJ]],1),"00"))="18-53", "19-01", CONCATENATE(RIGHT(YEAR(Feedback_wk_49[[#This Row],[Date AAAA-MM-JJ]]),2),"-",TEXT(WEEKNUM(Feedback_wk_49[[#This Row],[Date AAAA-MM-JJ]],2),"00")))</f>
        <v>21-49</v>
      </c>
      <c r="E55" s="220" t="s">
        <v>146</v>
      </c>
      <c r="F55" s="221" t="s">
        <v>299</v>
      </c>
      <c r="G55" s="221" t="s">
        <v>1541</v>
      </c>
      <c r="H55" s="201" t="s">
        <v>933</v>
      </c>
      <c r="I55" s="201" t="s">
        <v>1545</v>
      </c>
      <c r="J55" s="221">
        <v>2</v>
      </c>
      <c r="K55" s="221" t="s">
        <v>1052</v>
      </c>
      <c r="L55" s="221" t="s">
        <v>389</v>
      </c>
      <c r="M55" s="221" t="s">
        <v>413</v>
      </c>
      <c r="N55" s="221" t="s">
        <v>667</v>
      </c>
      <c r="O55" s="221"/>
      <c r="P55" s="221"/>
      <c r="Q55" s="222"/>
      <c r="R55" s="223"/>
      <c r="S55" s="223"/>
      <c r="T55" s="223"/>
      <c r="U55" s="221"/>
      <c r="V55" s="221"/>
      <c r="W55" s="221"/>
      <c r="X55" s="221"/>
      <c r="Y55" s="224" t="str">
        <f t="shared" si="2"/>
        <v>novembre 2021</v>
      </c>
      <c r="Z55" s="224" t="str">
        <f>IFERROR(INDEX(Table4795[[#This Row],[cross-type analysis]],MATCH(Feedback_wk_49[[#This Row],[Mot Clé]],Table4795[Vaccines and vaccination (V) ],0)),"No cross-type variable")</f>
        <v>No cross-type variable</v>
      </c>
      <c r="AA55" s="224" t="str">
        <f>CONCATENATE(Feedback_wk_49[[#This Row],[Histoire]], " (",Feedback_wk_49[[#This Row],[Epi Week]],", ",Feedback_wk_49[[#This Row],[Zone de Santé]],")")</f>
        <v>Prière nous amener encore les kits de lave-mains  (21-49, Beni)</v>
      </c>
      <c r="AB55" s="224" t="str">
        <f>CONCATENATE(Feedback_wk_49[[#This Row],[Histoire Anglais]], " (",Feedback_wk_49[[#This Row],[Zone de Santé]],", ",Feedback_wk_49[[#This Row],[Aire de Santé]],")")</f>
        <v xml:space="preserve"> (Beni, Ngongolio)</v>
      </c>
      <c r="AC55" s="224"/>
    </row>
    <row r="56" spans="1:29" ht="16.5" customHeight="1" x14ac:dyDescent="0.25">
      <c r="A56" s="217" t="s">
        <v>1983</v>
      </c>
      <c r="B56" s="217" t="s">
        <v>1476</v>
      </c>
      <c r="C56" s="200">
        <v>44529</v>
      </c>
      <c r="D56" s="219" t="str">
        <f>IF(CONCATENATE(RIGHT(YEAR(Feedback_wk_49[[#This Row],[Date AAAA-MM-JJ]]),2),"-",TEXT(WEEKNUM(Feedback_wk_49[[#This Row],[Date AAAA-MM-JJ]],1),"00"))="18-53", "19-01", CONCATENATE(RIGHT(YEAR(Feedback_wk_49[[#This Row],[Date AAAA-MM-JJ]]),2),"-",TEXT(WEEKNUM(Feedback_wk_49[[#This Row],[Date AAAA-MM-JJ]],2),"00")))</f>
        <v>21-49</v>
      </c>
      <c r="E56" s="220" t="s">
        <v>146</v>
      </c>
      <c r="F56" s="221" t="s">
        <v>299</v>
      </c>
      <c r="G56" s="221" t="s">
        <v>1541</v>
      </c>
      <c r="H56" s="201" t="s">
        <v>933</v>
      </c>
      <c r="I56" s="201" t="s">
        <v>1546</v>
      </c>
      <c r="J56" s="221">
        <v>2</v>
      </c>
      <c r="K56" s="221" t="s">
        <v>1055</v>
      </c>
      <c r="L56" s="221" t="s">
        <v>1193</v>
      </c>
      <c r="M56" s="221" t="s">
        <v>1104</v>
      </c>
      <c r="N56" s="221" t="s">
        <v>1177</v>
      </c>
      <c r="O56" s="221"/>
      <c r="P56" s="221"/>
      <c r="Q56" s="222"/>
      <c r="R56" s="223"/>
      <c r="S56" s="223"/>
      <c r="T56" s="223"/>
      <c r="U56" s="221"/>
      <c r="V56" s="221"/>
      <c r="W56" s="221"/>
      <c r="X56" s="221"/>
      <c r="Y56" s="224" t="str">
        <f t="shared" si="2"/>
        <v>novembre 2021</v>
      </c>
      <c r="Z56" s="224" t="str">
        <f>IFERROR(INDEX(Table4795[[#This Row],[cross-type analysis]],MATCH(Feedback_wk_49[[#This Row],[Mot Clé]],Table4795[Vaccines and vaccination (V) ],0)),"No cross-type variable")</f>
        <v>No cross-type variable</v>
      </c>
      <c r="AA56" s="224" t="str">
        <f>CONCATENATE(Feedback_wk_49[[#This Row],[Histoire]], " (",Feedback_wk_49[[#This Row],[Epi Week]],", ",Feedback_wk_49[[#This Row],[Zone de Santé]],")")</f>
        <v>Quant au vaccin contre le corona virus, commencer aussi à sensibiliser la population pour l'acceptation de ce vaccin  (21-49, Beni)</v>
      </c>
      <c r="AB56" s="224" t="str">
        <f>CONCATENATE(Feedback_wk_49[[#This Row],[Histoire Anglais]], " (",Feedback_wk_49[[#This Row],[Zone de Santé]],", ",Feedback_wk_49[[#This Row],[Aire de Santé]],")")</f>
        <v xml:space="preserve"> (Beni, Ngongolio)</v>
      </c>
      <c r="AC56" s="224"/>
    </row>
    <row r="57" spans="1:29" ht="16.5" customHeight="1" x14ac:dyDescent="0.25">
      <c r="A57" s="217" t="s">
        <v>1983</v>
      </c>
      <c r="B57" s="217" t="s">
        <v>1476</v>
      </c>
      <c r="C57" s="200">
        <v>44529</v>
      </c>
      <c r="D57" s="219" t="str">
        <f>IF(CONCATENATE(RIGHT(YEAR(Feedback_wk_49[[#This Row],[Date AAAA-MM-JJ]]),2),"-",TEXT(WEEKNUM(Feedback_wk_49[[#This Row],[Date AAAA-MM-JJ]],1),"00"))="18-53", "19-01", CONCATENATE(RIGHT(YEAR(Feedback_wk_49[[#This Row],[Date AAAA-MM-JJ]]),2),"-",TEXT(WEEKNUM(Feedback_wk_49[[#This Row],[Date AAAA-MM-JJ]],2),"00")))</f>
        <v>21-49</v>
      </c>
      <c r="E57" s="220" t="s">
        <v>146</v>
      </c>
      <c r="F57" s="221" t="s">
        <v>299</v>
      </c>
      <c r="G57" s="221" t="s">
        <v>1541</v>
      </c>
      <c r="H57" s="201" t="s">
        <v>933</v>
      </c>
      <c r="I57" s="201" t="s">
        <v>1546</v>
      </c>
      <c r="J57" s="221">
        <v>2</v>
      </c>
      <c r="K57" s="221" t="s">
        <v>1055</v>
      </c>
      <c r="L57" s="221" t="s">
        <v>1193</v>
      </c>
      <c r="M57" s="221" t="s">
        <v>1202</v>
      </c>
      <c r="N57" s="221" t="s">
        <v>1444</v>
      </c>
      <c r="O57" s="221"/>
      <c r="P57" s="221"/>
      <c r="Q57" s="222"/>
      <c r="R57" s="223"/>
      <c r="S57" s="223"/>
      <c r="T57" s="223"/>
      <c r="U57" s="221"/>
      <c r="V57" s="221"/>
      <c r="W57" s="221"/>
      <c r="X57" s="221"/>
      <c r="Y57" s="224" t="str">
        <f t="shared" si="2"/>
        <v>novembre 2021</v>
      </c>
      <c r="Z57" s="224" t="str">
        <f>IFERROR(INDEX(Table4795[[#This Row],[cross-type analysis]],MATCH(Feedback_wk_49[[#This Row],[Mot Clé]],Table4795[Vaccines and vaccination (V) ],0)),"No cross-type variable")</f>
        <v>No cross-type variable</v>
      </c>
      <c r="AA57" s="224" t="str">
        <f>CONCATENATE(Feedback_wk_49[[#This Row],[Histoire]], " (",Feedback_wk_49[[#This Row],[Epi Week]],", ",Feedback_wk_49[[#This Row],[Zone de Santé]],")")</f>
        <v>Quant au vaccin contre le corona virus, commencer aussi à sensibiliser la population pour l'acceptation de ce vaccin  (21-49, Beni)</v>
      </c>
      <c r="AB57" s="224" t="str">
        <f>CONCATENATE(Feedback_wk_49[[#This Row],[Histoire Anglais]], " (",Feedback_wk_49[[#This Row],[Zone de Santé]],", ",Feedback_wk_49[[#This Row],[Aire de Santé]],")")</f>
        <v xml:space="preserve"> (Beni, Ngongolio)</v>
      </c>
      <c r="AC57" s="224"/>
    </row>
    <row r="58" spans="1:29" ht="16.5" customHeight="1" x14ac:dyDescent="0.25">
      <c r="A58" s="217" t="s">
        <v>1984</v>
      </c>
      <c r="B58" s="217" t="s">
        <v>1476</v>
      </c>
      <c r="C58" s="200">
        <v>44529</v>
      </c>
      <c r="D58" s="219" t="str">
        <f>IF(CONCATENATE(RIGHT(YEAR(Feedback_wk_49[[#This Row],[Date AAAA-MM-JJ]]),2),"-",TEXT(WEEKNUM(Feedback_wk_49[[#This Row],[Date AAAA-MM-JJ]],1),"00"))="18-53", "19-01", CONCATENATE(RIGHT(YEAR(Feedback_wk_49[[#This Row],[Date AAAA-MM-JJ]]),2),"-",TEXT(WEEKNUM(Feedback_wk_49[[#This Row],[Date AAAA-MM-JJ]],2),"00")))</f>
        <v>21-49</v>
      </c>
      <c r="E58" s="220" t="s">
        <v>146</v>
      </c>
      <c r="F58" s="221" t="s">
        <v>331</v>
      </c>
      <c r="G58" s="221" t="s">
        <v>331</v>
      </c>
      <c r="H58" s="201" t="s">
        <v>933</v>
      </c>
      <c r="I58" s="201" t="s">
        <v>1547</v>
      </c>
      <c r="J58" s="221">
        <v>2</v>
      </c>
      <c r="K58" s="221" t="s">
        <v>1052</v>
      </c>
      <c r="L58" s="221" t="s">
        <v>388</v>
      </c>
      <c r="M58" s="221" t="s">
        <v>395</v>
      </c>
      <c r="N58" s="221" t="s">
        <v>123</v>
      </c>
      <c r="O58" s="221"/>
      <c r="P58" s="221"/>
      <c r="Q58" s="222"/>
      <c r="R58" s="223"/>
      <c r="S58" s="223"/>
      <c r="T58" s="223"/>
      <c r="U58" s="221"/>
      <c r="V58" s="221"/>
      <c r="W58" s="221"/>
      <c r="X58" s="221"/>
      <c r="Y58" s="224" t="str">
        <f t="shared" si="2"/>
        <v>novembre 2021</v>
      </c>
      <c r="Z58" s="224" t="str">
        <f>IFERROR(INDEX(Table4795[[#This Row],[cross-type analysis]],MATCH(Feedback_wk_49[[#This Row],[Mot Clé]],Table4795[Vaccines and vaccination (V) ],0)),"No cross-type variable")</f>
        <v>No cross-type variable</v>
      </c>
      <c r="AA58" s="224" t="str">
        <f>CONCATENATE(Feedback_wk_49[[#This Row],[Histoire]], " (",Feedback_wk_49[[#This Row],[Epi Week]],", ",Feedback_wk_49[[#This Row],[Zone de Santé]],")")</f>
        <v>Nous avons constaté que la riposte du 13ème épidémie n'a pas de l'argent c'est pourquoi la Croix-Rouge est entrain de travailler seul dans la communauté  (21-49, Beni)</v>
      </c>
      <c r="AB58" s="224" t="str">
        <f>CONCATENATE(Feedback_wk_49[[#This Row],[Histoire Anglais]], " (",Feedback_wk_49[[#This Row],[Zone de Santé]],", ",Feedback_wk_49[[#This Row],[Aire de Santé]],")")</f>
        <v xml:space="preserve"> (Beni, Sayo)</v>
      </c>
      <c r="AC58" s="224"/>
    </row>
    <row r="59" spans="1:29" ht="16.5" customHeight="1" x14ac:dyDescent="0.25">
      <c r="A59" s="217" t="s">
        <v>1985</v>
      </c>
      <c r="B59" s="217" t="s">
        <v>1476</v>
      </c>
      <c r="C59" s="200">
        <v>44529</v>
      </c>
      <c r="D59" s="219" t="str">
        <f>IF(CONCATENATE(RIGHT(YEAR(Feedback_wk_49[[#This Row],[Date AAAA-MM-JJ]]),2),"-",TEXT(WEEKNUM(Feedback_wk_49[[#This Row],[Date AAAA-MM-JJ]],1),"00"))="18-53", "19-01", CONCATENATE(RIGHT(YEAR(Feedback_wk_49[[#This Row],[Date AAAA-MM-JJ]]),2),"-",TEXT(WEEKNUM(Feedback_wk_49[[#This Row],[Date AAAA-MM-JJ]],2),"00")))</f>
        <v>21-49</v>
      </c>
      <c r="E59" s="220" t="s">
        <v>146</v>
      </c>
      <c r="F59" s="221" t="s">
        <v>331</v>
      </c>
      <c r="G59" s="221" t="s">
        <v>331</v>
      </c>
      <c r="H59" s="201" t="s">
        <v>933</v>
      </c>
      <c r="I59" s="201" t="s">
        <v>1548</v>
      </c>
      <c r="J59" s="221">
        <v>1</v>
      </c>
      <c r="K59" s="221" t="s">
        <v>1052</v>
      </c>
      <c r="L59" s="221" t="s">
        <v>388</v>
      </c>
      <c r="M59" s="221" t="s">
        <v>400</v>
      </c>
      <c r="N59" s="221" t="s">
        <v>1287</v>
      </c>
      <c r="O59" s="221"/>
      <c r="P59" s="221"/>
      <c r="Q59" s="222"/>
      <c r="R59" s="223"/>
      <c r="S59" s="223"/>
      <c r="T59" s="223"/>
      <c r="U59" s="221"/>
      <c r="V59" s="221"/>
      <c r="W59" s="221"/>
      <c r="X59" s="221"/>
      <c r="Y59" s="224" t="str">
        <f t="shared" si="2"/>
        <v>novembre 2021</v>
      </c>
      <c r="Z59" s="224" t="str">
        <f>IFERROR(INDEX(Table4795[[#This Row],[cross-type analysis]],MATCH(Feedback_wk_49[[#This Row],[Mot Clé]],Table4795[Vaccines and vaccination (V) ],0)),"No cross-type variable")</f>
        <v>No cross-type variable</v>
      </c>
      <c r="AA59" s="224" t="str">
        <f>CONCATENATE(Feedback_wk_49[[#This Row],[Histoire]], " (",Feedback_wk_49[[#This Row],[Epi Week]],", ",Feedback_wk_49[[#This Row],[Zone de Santé]],")")</f>
        <v>Nous les deplacés nous avons peur d'aller au soins car nous n'avons  pas d'argent  (21-49, Beni)</v>
      </c>
      <c r="AB59" s="224" t="str">
        <f>CONCATENATE(Feedback_wk_49[[#This Row],[Histoire Anglais]], " (",Feedback_wk_49[[#This Row],[Zone de Santé]],", ",Feedback_wk_49[[#This Row],[Aire de Santé]],")")</f>
        <v xml:space="preserve"> (Beni, Sayo)</v>
      </c>
      <c r="AC59" s="224"/>
    </row>
    <row r="60" spans="1:29" ht="16.5" customHeight="1" x14ac:dyDescent="0.25">
      <c r="A60" s="217" t="s">
        <v>1986</v>
      </c>
      <c r="B60" s="217" t="s">
        <v>1476</v>
      </c>
      <c r="C60" s="200">
        <v>44529</v>
      </c>
      <c r="D60" s="219" t="str">
        <f>IF(CONCATENATE(RIGHT(YEAR(Feedback_wk_49[[#This Row],[Date AAAA-MM-JJ]]),2),"-",TEXT(WEEKNUM(Feedback_wk_49[[#This Row],[Date AAAA-MM-JJ]],1),"00"))="18-53", "19-01", CONCATENATE(RIGHT(YEAR(Feedback_wk_49[[#This Row],[Date AAAA-MM-JJ]]),2),"-",TEXT(WEEKNUM(Feedback_wk_49[[#This Row],[Date AAAA-MM-JJ]],2),"00")))</f>
        <v>21-49</v>
      </c>
      <c r="E60" s="220" t="s">
        <v>146</v>
      </c>
      <c r="F60" s="221" t="s">
        <v>331</v>
      </c>
      <c r="G60" s="221" t="s">
        <v>331</v>
      </c>
      <c r="H60" s="201" t="s">
        <v>933</v>
      </c>
      <c r="I60" s="201" t="s">
        <v>1549</v>
      </c>
      <c r="J60" s="221">
        <v>2</v>
      </c>
      <c r="K60" s="221" t="s">
        <v>1052</v>
      </c>
      <c r="L60" s="221" t="s">
        <v>389</v>
      </c>
      <c r="M60" s="221" t="s">
        <v>415</v>
      </c>
      <c r="N60" s="221" t="s">
        <v>1286</v>
      </c>
      <c r="O60" s="221"/>
      <c r="P60" s="221"/>
      <c r="Q60" s="222"/>
      <c r="R60" s="223"/>
      <c r="S60" s="223"/>
      <c r="T60" s="223"/>
      <c r="U60" s="221"/>
      <c r="V60" s="221"/>
      <c r="W60" s="221"/>
      <c r="X60" s="221"/>
      <c r="Y60" s="224" t="str">
        <f t="shared" si="2"/>
        <v>novembre 2021</v>
      </c>
      <c r="Z60" s="224" t="str">
        <f>IFERROR(INDEX(Table4795[[#This Row],[cross-type analysis]],MATCH(Feedback_wk_49[[#This Row],[Mot Clé]],Table4795[Vaccines and vaccination (V) ],0)),"No cross-type variable")</f>
        <v>No cross-type variable</v>
      </c>
      <c r="AA60" s="224" t="str">
        <f>CONCATENATE(Feedback_wk_49[[#This Row],[Histoire]], " (",Feedback_wk_49[[#This Row],[Epi Week]],", ",Feedback_wk_49[[#This Row],[Zone de Santé]],")")</f>
        <v>Que le gouvernement puisse reflechir de la part des refugiers  car nous n'avons même pas des moustiquaires et nous avons même difficile à trouver le savon pour l'hygiene de nos menages  (21-49, Beni)</v>
      </c>
      <c r="AB60" s="224" t="str">
        <f>CONCATENATE(Feedback_wk_49[[#This Row],[Histoire Anglais]], " (",Feedback_wk_49[[#This Row],[Zone de Santé]],", ",Feedback_wk_49[[#This Row],[Aire de Santé]],")")</f>
        <v xml:space="preserve"> (Beni, Sayo)</v>
      </c>
      <c r="AC60" s="224"/>
    </row>
    <row r="61" spans="1:29" ht="16.5" customHeight="1" x14ac:dyDescent="0.25">
      <c r="A61" s="217" t="s">
        <v>1987</v>
      </c>
      <c r="B61" s="217" t="s">
        <v>1476</v>
      </c>
      <c r="C61" s="200">
        <v>44529</v>
      </c>
      <c r="D61" s="219" t="str">
        <f>IF(CONCATENATE(RIGHT(YEAR(Feedback_wk_49[[#This Row],[Date AAAA-MM-JJ]]),2),"-",TEXT(WEEKNUM(Feedback_wk_49[[#This Row],[Date AAAA-MM-JJ]],1),"00"))="18-53", "19-01", CONCATENATE(RIGHT(YEAR(Feedback_wk_49[[#This Row],[Date AAAA-MM-JJ]]),2),"-",TEXT(WEEKNUM(Feedback_wk_49[[#This Row],[Date AAAA-MM-JJ]],2),"00")))</f>
        <v>21-49</v>
      </c>
      <c r="E61" s="220" t="s">
        <v>146</v>
      </c>
      <c r="F61" s="221" t="s">
        <v>331</v>
      </c>
      <c r="G61" s="221" t="s">
        <v>331</v>
      </c>
      <c r="H61" s="201" t="s">
        <v>933</v>
      </c>
      <c r="I61" s="201" t="s">
        <v>1550</v>
      </c>
      <c r="J61" s="221">
        <v>2</v>
      </c>
      <c r="K61" s="221" t="s">
        <v>1052</v>
      </c>
      <c r="L61" s="221" t="s">
        <v>449</v>
      </c>
      <c r="M61" s="221" t="s">
        <v>403</v>
      </c>
      <c r="N61" s="221" t="s">
        <v>148</v>
      </c>
      <c r="O61" s="221"/>
      <c r="P61" s="221"/>
      <c r="Q61" s="222" t="s">
        <v>1551</v>
      </c>
      <c r="R61" s="223"/>
      <c r="S61" s="223"/>
      <c r="T61" s="223"/>
      <c r="U61" s="221"/>
      <c r="V61" s="221"/>
      <c r="W61" s="221"/>
      <c r="X61" s="221"/>
      <c r="Y61" s="224" t="str">
        <f t="shared" si="2"/>
        <v>novembre 2021</v>
      </c>
      <c r="Z61" s="224" t="str">
        <f>IFERROR(INDEX(Table4795[[#This Row],[cross-type analysis]],MATCH(Feedback_wk_49[[#This Row],[Mot Clé]],Table4795[Vaccines and vaccination (V) ],0)),"No cross-type variable")</f>
        <v>No cross-type variable</v>
      </c>
      <c r="AA61" s="224" t="str">
        <f>CONCATENATE(Feedback_wk_49[[#This Row],[Histoire]], " (",Feedback_wk_49[[#This Row],[Epi Week]],", ",Feedback_wk_49[[#This Row],[Zone de Santé]],")")</f>
        <v>Quand est-ce que vous allez proclamer la fin de cette epidemie ?  (21-49, Beni)</v>
      </c>
      <c r="AB61" s="224" t="str">
        <f>CONCATENATE(Feedback_wk_49[[#This Row],[Histoire Anglais]], " (",Feedback_wk_49[[#This Row],[Zone de Santé]],", ",Feedback_wk_49[[#This Row],[Aire de Santé]],")")</f>
        <v xml:space="preserve"> (Beni, Sayo)</v>
      </c>
      <c r="AC61" s="224"/>
    </row>
    <row r="62" spans="1:29" ht="16.5" customHeight="1" x14ac:dyDescent="0.25">
      <c r="A62" s="217" t="s">
        <v>1988</v>
      </c>
      <c r="B62" s="217" t="s">
        <v>1476</v>
      </c>
      <c r="C62" s="200">
        <v>44529</v>
      </c>
      <c r="D62" s="219" t="str">
        <f>IF(CONCATENATE(RIGHT(YEAR(Feedback_wk_49[[#This Row],[Date AAAA-MM-JJ]]),2),"-",TEXT(WEEKNUM(Feedback_wk_49[[#This Row],[Date AAAA-MM-JJ]],1),"00"))="18-53", "19-01", CONCATENATE(RIGHT(YEAR(Feedback_wk_49[[#This Row],[Date AAAA-MM-JJ]]),2),"-",TEXT(WEEKNUM(Feedback_wk_49[[#This Row],[Date AAAA-MM-JJ]],2),"00")))</f>
        <v>21-49</v>
      </c>
      <c r="E62" s="220" t="s">
        <v>146</v>
      </c>
      <c r="F62" s="221" t="s">
        <v>331</v>
      </c>
      <c r="G62" s="221" t="s">
        <v>331</v>
      </c>
      <c r="H62" s="201" t="s">
        <v>933</v>
      </c>
      <c r="I62" s="201" t="s">
        <v>1552</v>
      </c>
      <c r="J62" s="221">
        <v>3</v>
      </c>
      <c r="K62" s="221" t="s">
        <v>1052</v>
      </c>
      <c r="L62" s="221" t="s">
        <v>449</v>
      </c>
      <c r="M62" s="221" t="s">
        <v>403</v>
      </c>
      <c r="N62" s="221" t="s">
        <v>380</v>
      </c>
      <c r="O62" s="221"/>
      <c r="P62" s="221"/>
      <c r="Q62" s="222"/>
      <c r="R62" s="223"/>
      <c r="S62" s="223"/>
      <c r="T62" s="223"/>
      <c r="U62" s="221"/>
      <c r="V62" s="221"/>
      <c r="W62" s="221"/>
      <c r="X62" s="221"/>
      <c r="Y62" s="224" t="str">
        <f t="shared" si="2"/>
        <v>novembre 2021</v>
      </c>
      <c r="Z62" s="224" t="str">
        <f>IFERROR(INDEX(Table4795[[#This Row],[cross-type analysis]],MATCH(Feedback_wk_49[[#This Row],[Mot Clé]],Table4795[Vaccines and vaccination (V) ],0)),"No cross-type variable")</f>
        <v>No cross-type variable</v>
      </c>
      <c r="AA62" s="224" t="str">
        <f>CONCATENATE(Feedback_wk_49[[#This Row],[Histoire]], " (",Feedback_wk_49[[#This Row],[Epi Week]],", ",Feedback_wk_49[[#This Row],[Zone de Santé]],")")</f>
        <v>Comment  le ministère de la santé peut confirmer un cas d'une epidemie sans se rendre compte des signes et il ne veut pas prendre toutes les mesures de lutte ?  (21-49, Beni)</v>
      </c>
      <c r="AB62" s="224" t="str">
        <f>CONCATENATE(Feedback_wk_49[[#This Row],[Histoire Anglais]], " (",Feedback_wk_49[[#This Row],[Zone de Santé]],", ",Feedback_wk_49[[#This Row],[Aire de Santé]],")")</f>
        <v xml:space="preserve"> (Beni, Sayo)</v>
      </c>
      <c r="AC62" s="224"/>
    </row>
    <row r="63" spans="1:29" ht="16.5" customHeight="1" x14ac:dyDescent="0.25">
      <c r="A63" s="217" t="s">
        <v>1989</v>
      </c>
      <c r="B63" s="217" t="s">
        <v>1476</v>
      </c>
      <c r="C63" s="200">
        <v>44529</v>
      </c>
      <c r="D63" s="219" t="str">
        <f>IF(CONCATENATE(RIGHT(YEAR(Feedback_wk_49[[#This Row],[Date AAAA-MM-JJ]]),2),"-",TEXT(WEEKNUM(Feedback_wk_49[[#This Row],[Date AAAA-MM-JJ]],1),"00"))="18-53", "19-01", CONCATENATE(RIGHT(YEAR(Feedback_wk_49[[#This Row],[Date AAAA-MM-JJ]]),2),"-",TEXT(WEEKNUM(Feedback_wk_49[[#This Row],[Date AAAA-MM-JJ]],2),"00")))</f>
        <v>21-49</v>
      </c>
      <c r="E63" s="220" t="s">
        <v>146</v>
      </c>
      <c r="F63" s="221" t="s">
        <v>331</v>
      </c>
      <c r="G63" s="221" t="s">
        <v>331</v>
      </c>
      <c r="H63" s="201" t="s">
        <v>933</v>
      </c>
      <c r="I63" s="201" t="s">
        <v>1553</v>
      </c>
      <c r="J63" s="221">
        <v>2</v>
      </c>
      <c r="K63" s="221" t="s">
        <v>1052</v>
      </c>
      <c r="L63" s="221" t="s">
        <v>389</v>
      </c>
      <c r="M63" s="221" t="s">
        <v>413</v>
      </c>
      <c r="N63" s="221" t="s">
        <v>667</v>
      </c>
      <c r="O63" s="221"/>
      <c r="P63" s="221"/>
      <c r="Q63" s="222"/>
      <c r="R63" s="223"/>
      <c r="S63" s="223"/>
      <c r="T63" s="223"/>
      <c r="U63" s="221"/>
      <c r="V63" s="221"/>
      <c r="W63" s="221"/>
      <c r="X63" s="221"/>
      <c r="Y63" s="224" t="str">
        <f t="shared" si="2"/>
        <v>novembre 2021</v>
      </c>
      <c r="Z63" s="224" t="str">
        <f>IFERROR(INDEX(Table4795[[#This Row],[cross-type analysis]],MATCH(Feedback_wk_49[[#This Row],[Mot Clé]],Table4795[Vaccines and vaccination (V) ],0)),"No cross-type variable")</f>
        <v>No cross-type variable</v>
      </c>
      <c r="AA63" s="224" t="str">
        <f>CONCATENATE(Feedback_wk_49[[#This Row],[Histoire]], " (",Feedback_wk_49[[#This Row],[Epi Week]],", ",Feedback_wk_49[[#This Row],[Zone de Santé]],")")</f>
        <v>Nous avons besoin d'aide des materiels et dispositifs qui vont nous permettre à  bien prendre soins de notre santé  (21-49, Beni)</v>
      </c>
      <c r="AB63" s="224" t="str">
        <f>CONCATENATE(Feedback_wk_49[[#This Row],[Histoire Anglais]], " (",Feedback_wk_49[[#This Row],[Zone de Santé]],", ",Feedback_wk_49[[#This Row],[Aire de Santé]],")")</f>
        <v xml:space="preserve"> (Beni, Sayo)</v>
      </c>
      <c r="AC63" s="224"/>
    </row>
    <row r="64" spans="1:29" ht="16.5" customHeight="1" x14ac:dyDescent="0.25">
      <c r="A64" s="217" t="s">
        <v>1990</v>
      </c>
      <c r="B64" s="217" t="s">
        <v>1476</v>
      </c>
      <c r="C64" s="200">
        <v>44529</v>
      </c>
      <c r="D64" s="219" t="str">
        <f>IF(CONCATENATE(RIGHT(YEAR(Feedback_wk_49[[#This Row],[Date AAAA-MM-JJ]]),2),"-",TEXT(WEEKNUM(Feedback_wk_49[[#This Row],[Date AAAA-MM-JJ]],1),"00"))="18-53", "19-01", CONCATENATE(RIGHT(YEAR(Feedback_wk_49[[#This Row],[Date AAAA-MM-JJ]]),2),"-",TEXT(WEEKNUM(Feedback_wk_49[[#This Row],[Date AAAA-MM-JJ]],2),"00")))</f>
        <v>21-49</v>
      </c>
      <c r="E64" s="220" t="s">
        <v>146</v>
      </c>
      <c r="F64" s="221" t="s">
        <v>331</v>
      </c>
      <c r="G64" s="221" t="s">
        <v>331</v>
      </c>
      <c r="H64" s="201" t="s">
        <v>933</v>
      </c>
      <c r="I64" s="201" t="s">
        <v>1554</v>
      </c>
      <c r="J64" s="221">
        <v>3</v>
      </c>
      <c r="K64" s="221" t="s">
        <v>1052</v>
      </c>
      <c r="L64" s="221" t="s">
        <v>392</v>
      </c>
      <c r="M64" s="221" t="s">
        <v>451</v>
      </c>
      <c r="N64" s="221" t="s">
        <v>3</v>
      </c>
      <c r="O64" s="221"/>
      <c r="P64" s="221"/>
      <c r="Q64" s="222"/>
      <c r="R64" s="223"/>
      <c r="S64" s="223"/>
      <c r="T64" s="223"/>
      <c r="U64" s="221"/>
      <c r="V64" s="221"/>
      <c r="W64" s="221"/>
      <c r="X64" s="221"/>
      <c r="Y64" s="224" t="str">
        <f t="shared" si="2"/>
        <v>novembre 2021</v>
      </c>
      <c r="Z64" s="224" t="str">
        <f>IFERROR(INDEX(Table4795[[#This Row],[cross-type analysis]],MATCH(Feedback_wk_49[[#This Row],[Mot Clé]],Table4795[Vaccines and vaccination (V) ],0)),"No cross-type variable")</f>
        <v>No cross-type variable</v>
      </c>
      <c r="AA64" s="224" t="str">
        <f>CONCATENATE(Feedback_wk_49[[#This Row],[Histoire]], " (",Feedback_wk_49[[#This Row],[Epi Week]],", ",Feedback_wk_49[[#This Row],[Zone de Santé]],")")</f>
        <v>Nous encourageons la Croix-Rouge pour tous ce qu'elle fait  pour nous sur ce tennez toujours compte de nos recommandations  (21-49, Beni)</v>
      </c>
      <c r="AB64" s="224" t="str">
        <f>CONCATENATE(Feedback_wk_49[[#This Row],[Histoire Anglais]], " (",Feedback_wk_49[[#This Row],[Zone de Santé]],", ",Feedback_wk_49[[#This Row],[Aire de Santé]],")")</f>
        <v xml:space="preserve"> (Beni, Sayo)</v>
      </c>
      <c r="AC64" s="224"/>
    </row>
    <row r="65" spans="1:29" ht="16.5" customHeight="1" x14ac:dyDescent="0.25">
      <c r="A65" s="217" t="s">
        <v>1991</v>
      </c>
      <c r="B65" s="217" t="s">
        <v>1476</v>
      </c>
      <c r="C65" s="200">
        <v>44529</v>
      </c>
      <c r="D65" s="219" t="str">
        <f>IF(CONCATENATE(RIGHT(YEAR(Feedback_wk_49[[#This Row],[Date AAAA-MM-JJ]]),2),"-",TEXT(WEEKNUM(Feedback_wk_49[[#This Row],[Date AAAA-MM-JJ]],1),"00"))="18-53", "19-01", CONCATENATE(RIGHT(YEAR(Feedback_wk_49[[#This Row],[Date AAAA-MM-JJ]]),2),"-",TEXT(WEEKNUM(Feedback_wk_49[[#This Row],[Date AAAA-MM-JJ]],2),"00")))</f>
        <v>21-49</v>
      </c>
      <c r="E65" s="220" t="s">
        <v>146</v>
      </c>
      <c r="F65" s="221" t="s">
        <v>289</v>
      </c>
      <c r="G65" s="221" t="s">
        <v>1555</v>
      </c>
      <c r="H65" s="201" t="s">
        <v>933</v>
      </c>
      <c r="I65" s="201" t="s">
        <v>1556</v>
      </c>
      <c r="J65" s="221">
        <v>2</v>
      </c>
      <c r="K65" s="221" t="s">
        <v>1052</v>
      </c>
      <c r="L65" s="221" t="s">
        <v>389</v>
      </c>
      <c r="M65" s="221" t="s">
        <v>415</v>
      </c>
      <c r="N65" s="221" t="s">
        <v>87</v>
      </c>
      <c r="O65" s="221"/>
      <c r="P65" s="221"/>
      <c r="Q65" s="222"/>
      <c r="R65" s="223"/>
      <c r="S65" s="223"/>
      <c r="T65" s="223"/>
      <c r="U65" s="221"/>
      <c r="V65" s="221"/>
      <c r="W65" s="221"/>
      <c r="X65" s="221"/>
      <c r="Y65" s="224" t="str">
        <f t="shared" si="2"/>
        <v>novembre 2021</v>
      </c>
      <c r="Z65" s="224" t="str">
        <f>IFERROR(INDEX(Table4795[[#This Row],[cross-type analysis]],MATCH(Feedback_wk_49[[#This Row],[Mot Clé]],Table4795[Vaccines and vaccination (V) ],0)),"No cross-type variable")</f>
        <v>No cross-type variable</v>
      </c>
      <c r="AA65" s="224" t="str">
        <f>CONCATENATE(Feedback_wk_49[[#This Row],[Histoire]], " (",Feedback_wk_49[[#This Row],[Epi Week]],", ",Feedback_wk_49[[#This Row],[Zone de Santé]],")")</f>
        <v>Nous voulons que cette maladie ne puisse plus exterminer la population comme celle de la fois passée (21-49, Beni)</v>
      </c>
      <c r="AB65" s="224" t="str">
        <f>CONCATENATE(Feedback_wk_49[[#This Row],[Histoire Anglais]], " (",Feedback_wk_49[[#This Row],[Zone de Santé]],", ",Feedback_wk_49[[#This Row],[Aire de Santé]],")")</f>
        <v xml:space="preserve"> (Beni, Mukulya)</v>
      </c>
      <c r="AC65" s="224"/>
    </row>
    <row r="66" spans="1:29" ht="16.5" customHeight="1" x14ac:dyDescent="0.25">
      <c r="A66" s="217" t="s">
        <v>1992</v>
      </c>
      <c r="B66" s="217" t="s">
        <v>1476</v>
      </c>
      <c r="C66" s="200">
        <v>44529</v>
      </c>
      <c r="D66" s="219" t="str">
        <f>IF(CONCATENATE(RIGHT(YEAR(Feedback_wk_49[[#This Row],[Date AAAA-MM-JJ]]),2),"-",TEXT(WEEKNUM(Feedback_wk_49[[#This Row],[Date AAAA-MM-JJ]],1),"00"))="18-53", "19-01", CONCATENATE(RIGHT(YEAR(Feedback_wk_49[[#This Row],[Date AAAA-MM-JJ]]),2),"-",TEXT(WEEKNUM(Feedback_wk_49[[#This Row],[Date AAAA-MM-JJ]],2),"00")))</f>
        <v>21-49</v>
      </c>
      <c r="E66" s="220" t="s">
        <v>146</v>
      </c>
      <c r="F66" s="221" t="s">
        <v>289</v>
      </c>
      <c r="G66" s="221" t="s">
        <v>1555</v>
      </c>
      <c r="H66" s="201" t="s">
        <v>933</v>
      </c>
      <c r="I66" s="201" t="s">
        <v>1557</v>
      </c>
      <c r="J66" s="221">
        <v>2</v>
      </c>
      <c r="K66" s="221" t="s">
        <v>1052</v>
      </c>
      <c r="L66" s="221" t="s">
        <v>389</v>
      </c>
      <c r="M66" s="221" t="s">
        <v>414</v>
      </c>
      <c r="N66" s="221" t="s">
        <v>81</v>
      </c>
      <c r="O66" s="221"/>
      <c r="P66" s="221"/>
      <c r="Q66" s="222"/>
      <c r="R66" s="223"/>
      <c r="S66" s="223"/>
      <c r="T66" s="223"/>
      <c r="U66" s="221"/>
      <c r="V66" s="221"/>
      <c r="W66" s="221"/>
      <c r="X66" s="221"/>
      <c r="Y66" s="224" t="str">
        <f t="shared" si="2"/>
        <v>novembre 2021</v>
      </c>
      <c r="Z66" s="224" t="str">
        <f>IFERROR(INDEX(Table4795[[#This Row],[cross-type analysis]],MATCH(Feedback_wk_49[[#This Row],[Mot Clé]],Table4795[Vaccines and vaccination (V) ],0)),"No cross-type variable")</f>
        <v>No cross-type variable</v>
      </c>
      <c r="AA66" s="224" t="str">
        <f>CONCATENATE(Feedback_wk_49[[#This Row],[Histoire]], " (",Feedback_wk_49[[#This Row],[Epi Week]],", ",Feedback_wk_49[[#This Row],[Zone de Santé]],")")</f>
        <v>Continuez à sensibiliser afin de rappeler la communauté sur les mesures d'hygiene malgré que les autres circulent seulement pendant l'epidemie d'ebola ils ne visent que de l'argent  (21-49, Beni)</v>
      </c>
      <c r="AB66" s="224" t="str">
        <f>CONCATENATE(Feedback_wk_49[[#This Row],[Histoire Anglais]], " (",Feedback_wk_49[[#This Row],[Zone de Santé]],", ",Feedback_wk_49[[#This Row],[Aire de Santé]],")")</f>
        <v xml:space="preserve"> (Beni, Mukulya)</v>
      </c>
      <c r="AC66" s="224"/>
    </row>
    <row r="67" spans="1:29" ht="16.5" customHeight="1" x14ac:dyDescent="0.25">
      <c r="A67" s="217" t="s">
        <v>1993</v>
      </c>
      <c r="B67" s="217" t="s">
        <v>1476</v>
      </c>
      <c r="C67" s="200">
        <v>44529</v>
      </c>
      <c r="D67" s="219" t="str">
        <f>IF(CONCATENATE(RIGHT(YEAR(Feedback_wk_49[[#This Row],[Date AAAA-MM-JJ]]),2),"-",TEXT(WEEKNUM(Feedback_wk_49[[#This Row],[Date AAAA-MM-JJ]],1),"00"))="18-53", "19-01", CONCATENATE(RIGHT(YEAR(Feedback_wk_49[[#This Row],[Date AAAA-MM-JJ]]),2),"-",TEXT(WEEKNUM(Feedback_wk_49[[#This Row],[Date AAAA-MM-JJ]],2),"00")))</f>
        <v>21-49</v>
      </c>
      <c r="E67" s="220" t="s">
        <v>146</v>
      </c>
      <c r="F67" s="221" t="s">
        <v>289</v>
      </c>
      <c r="G67" s="221" t="s">
        <v>1555</v>
      </c>
      <c r="H67" s="221" t="s">
        <v>933</v>
      </c>
      <c r="I67" s="201" t="s">
        <v>1558</v>
      </c>
      <c r="J67" s="221">
        <v>1</v>
      </c>
      <c r="K67" s="221" t="s">
        <v>1052</v>
      </c>
      <c r="L67" s="221" t="s">
        <v>449</v>
      </c>
      <c r="M67" s="221" t="s">
        <v>406</v>
      </c>
      <c r="N67" s="221" t="s">
        <v>63</v>
      </c>
      <c r="O67" s="221"/>
      <c r="P67" s="221"/>
      <c r="Q67" s="222"/>
      <c r="R67" s="223"/>
      <c r="S67" s="223"/>
      <c r="T67" s="223"/>
      <c r="U67" s="221"/>
      <c r="V67" s="221"/>
      <c r="W67" s="221"/>
      <c r="X67" s="221"/>
      <c r="Y67" s="224" t="str">
        <f t="shared" si="2"/>
        <v>novembre 2021</v>
      </c>
      <c r="Z67" s="224" t="str">
        <f>IFERROR(INDEX(Table4795[[#This Row],[cross-type analysis]],MATCH(Feedback_wk_49[[#This Row],[Mot Clé]],Table4795[Vaccines and vaccination (V) ],0)),"No cross-type variable")</f>
        <v>No cross-type variable</v>
      </c>
      <c r="AA67" s="224" t="str">
        <f>CONCATENATE(Feedback_wk_49[[#This Row],[Histoire]], " (",Feedback_wk_49[[#This Row],[Epi Week]],", ",Feedback_wk_49[[#This Row],[Zone de Santé]],")")</f>
        <v>Pourquoi la Croix-Rouge se mobilise seulement quand il y a Ebola ?  (21-49, Beni)</v>
      </c>
      <c r="AB67" s="224" t="str">
        <f>CONCATENATE(Feedback_wk_49[[#This Row],[Histoire Anglais]], " (",Feedback_wk_49[[#This Row],[Zone de Santé]],", ",Feedback_wk_49[[#This Row],[Aire de Santé]],")")</f>
        <v xml:space="preserve"> (Beni, Mukulya)</v>
      </c>
      <c r="AC67" s="224"/>
    </row>
    <row r="68" spans="1:29" ht="16.5" customHeight="1" x14ac:dyDescent="0.25">
      <c r="A68" s="217" t="s">
        <v>1994</v>
      </c>
      <c r="B68" s="217" t="s">
        <v>1476</v>
      </c>
      <c r="C68" s="200">
        <v>44529</v>
      </c>
      <c r="D68" s="219" t="str">
        <f>IF(CONCATENATE(RIGHT(YEAR(Feedback_wk_49[[#This Row],[Date AAAA-MM-JJ]]),2),"-",TEXT(WEEKNUM(Feedback_wk_49[[#This Row],[Date AAAA-MM-JJ]],1),"00"))="18-53", "19-01", CONCATENATE(RIGHT(YEAR(Feedback_wk_49[[#This Row],[Date AAAA-MM-JJ]]),2),"-",TEXT(WEEKNUM(Feedback_wk_49[[#This Row],[Date AAAA-MM-JJ]],2),"00")))</f>
        <v>21-49</v>
      </c>
      <c r="E68" s="220" t="s">
        <v>146</v>
      </c>
      <c r="F68" s="221" t="s">
        <v>289</v>
      </c>
      <c r="G68" s="221" t="s">
        <v>1555</v>
      </c>
      <c r="H68" s="221" t="s">
        <v>933</v>
      </c>
      <c r="I68" s="201" t="s">
        <v>1559</v>
      </c>
      <c r="J68" s="221">
        <v>3</v>
      </c>
      <c r="K68" s="221" t="s">
        <v>1052</v>
      </c>
      <c r="L68" s="221" t="s">
        <v>449</v>
      </c>
      <c r="M68" s="221" t="s">
        <v>408</v>
      </c>
      <c r="N68" s="221" t="s">
        <v>69</v>
      </c>
      <c r="O68" s="221"/>
      <c r="P68" s="221"/>
      <c r="Q68" s="222" t="s">
        <v>1560</v>
      </c>
      <c r="R68" s="223"/>
      <c r="S68" s="223"/>
      <c r="T68" s="223"/>
      <c r="U68" s="221"/>
      <c r="V68" s="221"/>
      <c r="W68" s="221"/>
      <c r="X68" s="221"/>
      <c r="Y68" s="224" t="str">
        <f t="shared" si="2"/>
        <v>novembre 2021</v>
      </c>
      <c r="Z68" s="224" t="str">
        <f>IFERROR(INDEX(Table4795[[#This Row],[cross-type analysis]],MATCH(Feedback_wk_49[[#This Row],[Mot Clé]],Table4795[Vaccines and vaccination (V) ],0)),"No cross-type variable")</f>
        <v>C</v>
      </c>
      <c r="AA68" s="224" t="str">
        <f>CONCATENATE(Feedback_wk_49[[#This Row],[Histoire]], " (",Feedback_wk_49[[#This Row],[Epi Week]],", ",Feedback_wk_49[[#This Row],[Zone de Santé]],")")</f>
        <v>Pourquoi on avait vacciné même les contacts de l'enfants victimes qui etaient  déjà vacciné depuis 2018? (21-49, Beni)</v>
      </c>
      <c r="AB68" s="224" t="str">
        <f>CONCATENATE(Feedback_wk_49[[#This Row],[Histoire Anglais]], " (",Feedback_wk_49[[#This Row],[Zone de Santé]],", ",Feedback_wk_49[[#This Row],[Aire de Santé]],")")</f>
        <v xml:space="preserve"> (Beni, Mukulya)</v>
      </c>
      <c r="AC68" s="224"/>
    </row>
    <row r="69" spans="1:29" ht="16.5" customHeight="1" x14ac:dyDescent="0.25">
      <c r="A69" s="217" t="s">
        <v>1995</v>
      </c>
      <c r="B69" s="217" t="s">
        <v>1476</v>
      </c>
      <c r="C69" s="200">
        <v>44529</v>
      </c>
      <c r="D69" s="219" t="str">
        <f>IF(CONCATENATE(RIGHT(YEAR(Feedback_wk_49[[#This Row],[Date AAAA-MM-JJ]]),2),"-",TEXT(WEEKNUM(Feedback_wk_49[[#This Row],[Date AAAA-MM-JJ]],1),"00"))="18-53", "19-01", CONCATENATE(RIGHT(YEAR(Feedback_wk_49[[#This Row],[Date AAAA-MM-JJ]]),2),"-",TEXT(WEEKNUM(Feedback_wk_49[[#This Row],[Date AAAA-MM-JJ]],2),"00")))</f>
        <v>21-49</v>
      </c>
      <c r="E69" s="220" t="s">
        <v>146</v>
      </c>
      <c r="F69" s="221" t="s">
        <v>289</v>
      </c>
      <c r="G69" s="221" t="s">
        <v>1555</v>
      </c>
      <c r="H69" s="221" t="s">
        <v>933</v>
      </c>
      <c r="I69" s="201" t="s">
        <v>1561</v>
      </c>
      <c r="J69" s="221">
        <v>3</v>
      </c>
      <c r="K69" s="221" t="s">
        <v>1052</v>
      </c>
      <c r="L69" s="221" t="s">
        <v>389</v>
      </c>
      <c r="M69" s="221" t="s">
        <v>412</v>
      </c>
      <c r="N69" s="221" t="s">
        <v>140</v>
      </c>
      <c r="O69" s="221"/>
      <c r="P69" s="221"/>
      <c r="Q69" s="222"/>
      <c r="R69" s="223"/>
      <c r="S69" s="223"/>
      <c r="T69" s="223"/>
      <c r="U69" s="221"/>
      <c r="V69" s="221"/>
      <c r="W69" s="221"/>
      <c r="X69" s="221"/>
      <c r="Y69" s="224" t="str">
        <f t="shared" si="2"/>
        <v>novembre 2021</v>
      </c>
      <c r="Z69" s="224" t="str">
        <f>IFERROR(INDEX(Table4795[[#This Row],[cross-type analysis]],MATCH(Feedback_wk_49[[#This Row],[Mot Clé]],Table4795[Vaccines and vaccination (V) ],0)),"No cross-type variable")</f>
        <v>No cross-type variable</v>
      </c>
      <c r="AA69" s="224" t="str">
        <f>CONCATENATE(Feedback_wk_49[[#This Row],[Histoire]], " (",Feedback_wk_49[[#This Row],[Epi Week]],", ",Feedback_wk_49[[#This Row],[Zone de Santé]],")")</f>
        <v>Disponibiliser un vaccin contre ebola de routine qui aura une valeur imminitaire très grande  (21-49, Beni)</v>
      </c>
      <c r="AB69" s="224" t="str">
        <f>CONCATENATE(Feedback_wk_49[[#This Row],[Histoire Anglais]], " (",Feedback_wk_49[[#This Row],[Zone de Santé]],", ",Feedback_wk_49[[#This Row],[Aire de Santé]],")")</f>
        <v xml:space="preserve"> (Beni, Mukulya)</v>
      </c>
      <c r="AC69" s="224"/>
    </row>
    <row r="70" spans="1:29" ht="16.5" customHeight="1" x14ac:dyDescent="0.25">
      <c r="A70" s="217" t="s">
        <v>1996</v>
      </c>
      <c r="B70" s="217" t="s">
        <v>1476</v>
      </c>
      <c r="C70" s="200">
        <v>44529</v>
      </c>
      <c r="D70" s="219" t="str">
        <f>IF(CONCATENATE(RIGHT(YEAR(Feedback_wk_49[[#This Row],[Date AAAA-MM-JJ]]),2),"-",TEXT(WEEKNUM(Feedback_wk_49[[#This Row],[Date AAAA-MM-JJ]],1),"00"))="18-53", "19-01", CONCATENATE(RIGHT(YEAR(Feedback_wk_49[[#This Row],[Date AAAA-MM-JJ]]),2),"-",TEXT(WEEKNUM(Feedback_wk_49[[#This Row],[Date AAAA-MM-JJ]],2),"00")))</f>
        <v>21-49</v>
      </c>
      <c r="E70" s="220" t="s">
        <v>146</v>
      </c>
      <c r="F70" s="221" t="s">
        <v>289</v>
      </c>
      <c r="G70" s="221" t="s">
        <v>1555</v>
      </c>
      <c r="H70" s="221" t="s">
        <v>933</v>
      </c>
      <c r="I70" s="201" t="s">
        <v>1562</v>
      </c>
      <c r="J70" s="221">
        <v>4</v>
      </c>
      <c r="K70" s="221" t="s">
        <v>1052</v>
      </c>
      <c r="L70" s="221" t="s">
        <v>449</v>
      </c>
      <c r="M70" s="221" t="s">
        <v>408</v>
      </c>
      <c r="N70" s="221" t="s">
        <v>68</v>
      </c>
      <c r="O70" s="221"/>
      <c r="P70" s="221"/>
      <c r="Q70" s="222"/>
      <c r="R70" s="223"/>
      <c r="S70" s="223"/>
      <c r="T70" s="223"/>
      <c r="U70" s="221"/>
      <c r="V70" s="221"/>
      <c r="W70" s="221"/>
      <c r="X70" s="221"/>
      <c r="Y70" s="224" t="str">
        <f t="shared" si="2"/>
        <v>novembre 2021</v>
      </c>
      <c r="Z70" s="224" t="str">
        <f>IFERROR(INDEX(Table4795[[#This Row],[cross-type analysis]],MATCH(Feedback_wk_49[[#This Row],[Mot Clé]],Table4795[Vaccines and vaccination (V) ],0)),"No cross-type variable")</f>
        <v>No cross-type variable</v>
      </c>
      <c r="AA70" s="224" t="str">
        <f>CONCATENATE(Feedback_wk_49[[#This Row],[Histoire]], " (",Feedback_wk_49[[#This Row],[Epi Week]],", ",Feedback_wk_49[[#This Row],[Zone de Santé]],")")</f>
        <v>Pourquoi organiser la vaccination seulement dans une aire de santé de Butsili alors que toute la zone est victime de cette epidemie ?  (21-49, Beni)</v>
      </c>
      <c r="AB70" s="224" t="str">
        <f>CONCATENATE(Feedback_wk_49[[#This Row],[Histoire Anglais]], " (",Feedback_wk_49[[#This Row],[Zone de Santé]],", ",Feedback_wk_49[[#This Row],[Aire de Santé]],")")</f>
        <v xml:space="preserve"> (Beni, Mukulya)</v>
      </c>
      <c r="AC70" s="224"/>
    </row>
    <row r="71" spans="1:29" ht="16.5" customHeight="1" x14ac:dyDescent="0.25">
      <c r="A71" s="217" t="s">
        <v>1997</v>
      </c>
      <c r="B71" s="217" t="s">
        <v>1476</v>
      </c>
      <c r="C71" s="200">
        <v>44529</v>
      </c>
      <c r="D71" s="219" t="str">
        <f>IF(CONCATENATE(RIGHT(YEAR(Feedback_wk_49[[#This Row],[Date AAAA-MM-JJ]]),2),"-",TEXT(WEEKNUM(Feedback_wk_49[[#This Row],[Date AAAA-MM-JJ]],1),"00"))="18-53", "19-01", CONCATENATE(RIGHT(YEAR(Feedback_wk_49[[#This Row],[Date AAAA-MM-JJ]]),2),"-",TEXT(WEEKNUM(Feedback_wk_49[[#This Row],[Date AAAA-MM-JJ]],2),"00")))</f>
        <v>21-49</v>
      </c>
      <c r="E71" s="220" t="s">
        <v>146</v>
      </c>
      <c r="F71" s="221" t="s">
        <v>289</v>
      </c>
      <c r="G71" s="221" t="s">
        <v>1555</v>
      </c>
      <c r="H71" s="221" t="s">
        <v>933</v>
      </c>
      <c r="I71" s="201" t="s">
        <v>1563</v>
      </c>
      <c r="J71" s="221">
        <v>3</v>
      </c>
      <c r="K71" s="221" t="s">
        <v>1052</v>
      </c>
      <c r="L71" s="221" t="s">
        <v>389</v>
      </c>
      <c r="M71" s="221" t="s">
        <v>411</v>
      </c>
      <c r="N71" s="221" t="s">
        <v>884</v>
      </c>
      <c r="O71" s="221"/>
      <c r="P71" s="221"/>
      <c r="Q71" s="222"/>
      <c r="R71" s="223"/>
      <c r="S71" s="223"/>
      <c r="T71" s="223"/>
      <c r="U71" s="221"/>
      <c r="V71" s="221"/>
      <c r="W71" s="221"/>
      <c r="X71" s="221"/>
      <c r="Y71" s="224" t="str">
        <f t="shared" si="2"/>
        <v>novembre 2021</v>
      </c>
      <c r="Z71" s="224" t="str">
        <f>IFERROR(INDEX(Table4795[[#This Row],[cross-type analysis]],MATCH(Feedback_wk_49[[#This Row],[Mot Clé]],Table4795[Vaccines and vaccination (V) ],0)),"No cross-type variable")</f>
        <v>No cross-type variable</v>
      </c>
      <c r="AA71" s="224" t="str">
        <f>CONCATENATE(Feedback_wk_49[[#This Row],[Histoire]], " (",Feedback_wk_49[[#This Row],[Epi Week]],", ",Feedback_wk_49[[#This Row],[Zone de Santé]],")")</f>
        <v>Que les personnes guéris d'ebola soient pris à charge et surveillées pendant plus de 500 jours par les agents de santé  (21-49, Beni)</v>
      </c>
      <c r="AB71" s="224" t="str">
        <f>CONCATENATE(Feedback_wk_49[[#This Row],[Histoire Anglais]], " (",Feedback_wk_49[[#This Row],[Zone de Santé]],", ",Feedback_wk_49[[#This Row],[Aire de Santé]],")")</f>
        <v xml:space="preserve"> (Beni, Mukulya)</v>
      </c>
      <c r="AC71" s="224"/>
    </row>
    <row r="72" spans="1:29" ht="16.5" customHeight="1" x14ac:dyDescent="0.25">
      <c r="A72" s="217" t="s">
        <v>1998</v>
      </c>
      <c r="B72" s="217" t="s">
        <v>1476</v>
      </c>
      <c r="C72" s="200">
        <v>44529</v>
      </c>
      <c r="D72" s="219" t="str">
        <f>IF(CONCATENATE(RIGHT(YEAR(Feedback_wk_49[[#This Row],[Date AAAA-MM-JJ]]),2),"-",TEXT(WEEKNUM(Feedback_wk_49[[#This Row],[Date AAAA-MM-JJ]],1),"00"))="18-53", "19-01", CONCATENATE(RIGHT(YEAR(Feedback_wk_49[[#This Row],[Date AAAA-MM-JJ]]),2),"-",TEXT(WEEKNUM(Feedback_wk_49[[#This Row],[Date AAAA-MM-JJ]],2),"00")))</f>
        <v>21-49</v>
      </c>
      <c r="E72" s="220" t="s">
        <v>146</v>
      </c>
      <c r="F72" s="221" t="s">
        <v>289</v>
      </c>
      <c r="G72" s="221" t="s">
        <v>1555</v>
      </c>
      <c r="H72" s="221" t="s">
        <v>933</v>
      </c>
      <c r="I72" s="201" t="s">
        <v>1564</v>
      </c>
      <c r="J72" s="221">
        <v>2</v>
      </c>
      <c r="K72" s="221" t="s">
        <v>1052</v>
      </c>
      <c r="L72" s="221" t="s">
        <v>388</v>
      </c>
      <c r="M72" s="221" t="s">
        <v>396</v>
      </c>
      <c r="N72" s="221" t="s">
        <v>42</v>
      </c>
      <c r="O72" s="221"/>
      <c r="P72" s="221"/>
      <c r="Q72" s="222">
        <v>1</v>
      </c>
      <c r="R72" s="223"/>
      <c r="S72" s="223"/>
      <c r="T72" s="223"/>
      <c r="U72" s="221"/>
      <c r="V72" s="221"/>
      <c r="W72" s="221"/>
      <c r="X72" s="221"/>
      <c r="Y72" s="224" t="str">
        <f t="shared" si="2"/>
        <v>novembre 2021</v>
      </c>
      <c r="Z72" s="224" t="str">
        <f>IFERROR(INDEX(Table4795[[#This Row],[cross-type analysis]],MATCH(Feedback_wk_49[[#This Row],[Mot Clé]],Table4795[Vaccines and vaccination (V) ],0)),"No cross-type variable")</f>
        <v>No cross-type variable</v>
      </c>
      <c r="AA72" s="224" t="str">
        <f>CONCATENATE(Feedback_wk_49[[#This Row],[Histoire]], " (",Feedback_wk_49[[#This Row],[Epi Week]],", ",Feedback_wk_49[[#This Row],[Zone de Santé]],")")</f>
        <v>Nous avons compris qu'Ebola n'a jamais existé parce que ma fille avait donné naissance à un enfant qu'on avait declaré positif mais pas sa mère (21-49, Beni)</v>
      </c>
      <c r="AB72" s="224" t="str">
        <f>CONCATENATE(Feedback_wk_49[[#This Row],[Histoire Anglais]], " (",Feedback_wk_49[[#This Row],[Zone de Santé]],", ",Feedback_wk_49[[#This Row],[Aire de Santé]],")")</f>
        <v xml:space="preserve"> (Beni, Mukulya)</v>
      </c>
      <c r="AC72" s="224"/>
    </row>
    <row r="73" spans="1:29" ht="16.5" customHeight="1" x14ac:dyDescent="0.25">
      <c r="A73" s="217" t="s">
        <v>1999</v>
      </c>
      <c r="B73" s="217" t="s">
        <v>1476</v>
      </c>
      <c r="C73" s="200">
        <v>44529</v>
      </c>
      <c r="D73" s="219" t="str">
        <f>IF(CONCATENATE(RIGHT(YEAR(Feedback_wk_49[[#This Row],[Date AAAA-MM-JJ]]),2),"-",TEXT(WEEKNUM(Feedback_wk_49[[#This Row],[Date AAAA-MM-JJ]],1),"00"))="18-53", "19-01", CONCATENATE(RIGHT(YEAR(Feedback_wk_49[[#This Row],[Date AAAA-MM-JJ]]),2),"-",TEXT(WEEKNUM(Feedback_wk_49[[#This Row],[Date AAAA-MM-JJ]],2),"00")))</f>
        <v>21-49</v>
      </c>
      <c r="E73" s="220" t="s">
        <v>146</v>
      </c>
      <c r="F73" s="221" t="s">
        <v>289</v>
      </c>
      <c r="G73" s="221" t="s">
        <v>1555</v>
      </c>
      <c r="H73" s="221" t="s">
        <v>933</v>
      </c>
      <c r="I73" s="201" t="s">
        <v>1565</v>
      </c>
      <c r="J73" s="221">
        <v>2</v>
      </c>
      <c r="K73" s="221" t="s">
        <v>1052</v>
      </c>
      <c r="L73" s="221" t="s">
        <v>449</v>
      </c>
      <c r="M73" s="221" t="s">
        <v>403</v>
      </c>
      <c r="N73" s="221" t="s">
        <v>61</v>
      </c>
      <c r="O73" s="221"/>
      <c r="P73" s="221"/>
      <c r="Q73" s="222"/>
      <c r="R73" s="223"/>
      <c r="S73" s="223"/>
      <c r="T73" s="223"/>
      <c r="U73" s="221"/>
      <c r="V73" s="221"/>
      <c r="W73" s="221"/>
      <c r="X73" s="221"/>
      <c r="Y73" s="224" t="str">
        <f t="shared" si="2"/>
        <v>novembre 2021</v>
      </c>
      <c r="Z73" s="224" t="str">
        <f>IFERROR(INDEX(Table4795[[#This Row],[cross-type analysis]],MATCH(Feedback_wk_49[[#This Row],[Mot Clé]],Table4795[Vaccines and vaccination (V) ],0)),"No cross-type variable")</f>
        <v>No cross-type variable</v>
      </c>
      <c r="AA73" s="224" t="str">
        <f>CONCATENATE(Feedback_wk_49[[#This Row],[Histoire]], " (",Feedback_wk_49[[#This Row],[Epi Week]],", ",Feedback_wk_49[[#This Row],[Zone de Santé]],")")</f>
        <v>Pourquoi lors l'Ebola passé s'etait toujours les femmes qui donnaient naissance qui etaient declarées positives? (21-49, Beni)</v>
      </c>
      <c r="AB73" s="224" t="str">
        <f>CONCATENATE(Feedback_wk_49[[#This Row],[Histoire Anglais]], " (",Feedback_wk_49[[#This Row],[Zone de Santé]],", ",Feedback_wk_49[[#This Row],[Aire de Santé]],")")</f>
        <v xml:space="preserve"> (Beni, Mukulya)</v>
      </c>
      <c r="AC73" s="224"/>
    </row>
    <row r="74" spans="1:29" ht="16.5" customHeight="1" x14ac:dyDescent="0.25">
      <c r="A74" s="217" t="s">
        <v>2000</v>
      </c>
      <c r="B74" s="217" t="s">
        <v>1476</v>
      </c>
      <c r="C74" s="200">
        <v>44529</v>
      </c>
      <c r="D74" s="219" t="str">
        <f>IF(CONCATENATE(RIGHT(YEAR(Feedback_wk_49[[#This Row],[Date AAAA-MM-JJ]]),2),"-",TEXT(WEEKNUM(Feedback_wk_49[[#This Row],[Date AAAA-MM-JJ]],1),"00"))="18-53", "19-01", CONCATENATE(RIGHT(YEAR(Feedback_wk_49[[#This Row],[Date AAAA-MM-JJ]]),2),"-",TEXT(WEEKNUM(Feedback_wk_49[[#This Row],[Date AAAA-MM-JJ]],2),"00")))</f>
        <v>21-49</v>
      </c>
      <c r="E74" s="220" t="s">
        <v>146</v>
      </c>
      <c r="F74" s="221" t="s">
        <v>289</v>
      </c>
      <c r="G74" s="221" t="s">
        <v>1555</v>
      </c>
      <c r="H74" s="221" t="s">
        <v>933</v>
      </c>
      <c r="I74" s="201" t="s">
        <v>1566</v>
      </c>
      <c r="J74" s="221">
        <v>2</v>
      </c>
      <c r="K74" s="221" t="s">
        <v>1052</v>
      </c>
      <c r="L74" s="221" t="s">
        <v>389</v>
      </c>
      <c r="M74" s="221" t="s">
        <v>411</v>
      </c>
      <c r="N74" s="221" t="s">
        <v>77</v>
      </c>
      <c r="O74" s="221"/>
      <c r="P74" s="221"/>
      <c r="Q74" s="222"/>
      <c r="R74" s="223"/>
      <c r="S74" s="223"/>
      <c r="T74" s="223"/>
      <c r="U74" s="221"/>
      <c r="V74" s="221"/>
      <c r="W74" s="221"/>
      <c r="X74" s="221"/>
      <c r="Y74" s="224" t="str">
        <f t="shared" si="2"/>
        <v>novembre 2021</v>
      </c>
      <c r="Z74" s="224" t="str">
        <f>IFERROR(INDEX(Table4795[[#This Row],[cross-type analysis]],MATCH(Feedback_wk_49[[#This Row],[Mot Clé]],Table4795[Vaccines and vaccination (V) ],0)),"No cross-type variable")</f>
        <v>No cross-type variable</v>
      </c>
      <c r="AA74" s="224" t="str">
        <f>CONCATENATE(Feedback_wk_49[[#This Row],[Histoire]], " (",Feedback_wk_49[[#This Row],[Epi Week]],", ",Feedback_wk_49[[#This Row],[Zone de Santé]],")")</f>
        <v>Que les medecins de l'hôpital general s'efforcent de soigner les malades comme avant l'epidemie d'ebola parce que les malades ont toujours peur de cet hôpital  (21-49, Beni)</v>
      </c>
      <c r="AB74" s="224" t="str">
        <f>CONCATENATE(Feedback_wk_49[[#This Row],[Histoire Anglais]], " (",Feedback_wk_49[[#This Row],[Zone de Santé]],", ",Feedback_wk_49[[#This Row],[Aire de Santé]],")")</f>
        <v xml:space="preserve"> (Beni, Mukulya)</v>
      </c>
      <c r="AC74" s="224"/>
    </row>
    <row r="75" spans="1:29" ht="16.5" customHeight="1" x14ac:dyDescent="0.25">
      <c r="A75" s="217" t="s">
        <v>2001</v>
      </c>
      <c r="B75" s="217" t="s">
        <v>1476</v>
      </c>
      <c r="C75" s="200">
        <v>44529</v>
      </c>
      <c r="D75" s="219" t="str">
        <f>IF(CONCATENATE(RIGHT(YEAR(Feedback_wk_49[[#This Row],[Date AAAA-MM-JJ]]),2),"-",TEXT(WEEKNUM(Feedback_wk_49[[#This Row],[Date AAAA-MM-JJ]],1),"00"))="18-53", "19-01", CONCATENATE(RIGHT(YEAR(Feedback_wk_49[[#This Row],[Date AAAA-MM-JJ]]),2),"-",TEXT(WEEKNUM(Feedback_wk_49[[#This Row],[Date AAAA-MM-JJ]],2),"00")))</f>
        <v>21-49</v>
      </c>
      <c r="E75" s="220" t="s">
        <v>146</v>
      </c>
      <c r="F75" s="221" t="s">
        <v>289</v>
      </c>
      <c r="G75" s="221" t="s">
        <v>1555</v>
      </c>
      <c r="H75" s="221" t="s">
        <v>933</v>
      </c>
      <c r="I75" s="201" t="s">
        <v>1567</v>
      </c>
      <c r="J75" s="221">
        <v>2</v>
      </c>
      <c r="K75" s="221" t="s">
        <v>1052</v>
      </c>
      <c r="L75" s="221" t="s">
        <v>392</v>
      </c>
      <c r="M75" s="221" t="s">
        <v>425</v>
      </c>
      <c r="N75" s="221" t="s">
        <v>132</v>
      </c>
      <c r="O75" s="221"/>
      <c r="P75" s="221"/>
      <c r="Q75" s="222"/>
      <c r="R75" s="223"/>
      <c r="S75" s="223"/>
      <c r="T75" s="223"/>
      <c r="U75" s="221"/>
      <c r="V75" s="221"/>
      <c r="W75" s="221"/>
      <c r="X75" s="221"/>
      <c r="Y75" s="224" t="str">
        <f t="shared" si="2"/>
        <v>novembre 2021</v>
      </c>
      <c r="Z75" s="224" t="str">
        <f>IFERROR(INDEX(Table4795[[#This Row],[cross-type analysis]],MATCH(Feedback_wk_49[[#This Row],[Mot Clé]],Table4795[Vaccines and vaccination (V) ],0)),"No cross-type variable")</f>
        <v>No cross-type variable</v>
      </c>
      <c r="AA75" s="224" t="str">
        <f>CONCATENATE(Feedback_wk_49[[#This Row],[Histoire]], " (",Feedback_wk_49[[#This Row],[Epi Week]],", ",Feedback_wk_49[[#This Row],[Zone de Santé]],")")</f>
        <v>Merci pour votre sensibilisation , nous allons appliqué ces mesures barriere  (21-49, Beni)</v>
      </c>
      <c r="AB75" s="224" t="str">
        <f>CONCATENATE(Feedback_wk_49[[#This Row],[Histoire Anglais]], " (",Feedback_wk_49[[#This Row],[Zone de Santé]],", ",Feedback_wk_49[[#This Row],[Aire de Santé]],")")</f>
        <v xml:space="preserve"> (Beni, Mukulya)</v>
      </c>
      <c r="AC75" s="224"/>
    </row>
    <row r="76" spans="1:29" ht="16.5" customHeight="1" x14ac:dyDescent="0.25">
      <c r="A76" s="217" t="s">
        <v>2002</v>
      </c>
      <c r="B76" s="217" t="s">
        <v>1476</v>
      </c>
      <c r="C76" s="200">
        <v>44529</v>
      </c>
      <c r="D76" s="219" t="str">
        <f>IF(CONCATENATE(RIGHT(YEAR(Feedback_wk_49[[#This Row],[Date AAAA-MM-JJ]]),2),"-",TEXT(WEEKNUM(Feedback_wk_49[[#This Row],[Date AAAA-MM-JJ]],1),"00"))="18-53", "19-01", CONCATENATE(RIGHT(YEAR(Feedback_wk_49[[#This Row],[Date AAAA-MM-JJ]]),2),"-",TEXT(WEEKNUM(Feedback_wk_49[[#This Row],[Date AAAA-MM-JJ]],2),"00")))</f>
        <v>21-49</v>
      </c>
      <c r="E76" s="220" t="s">
        <v>146</v>
      </c>
      <c r="F76" s="221" t="s">
        <v>255</v>
      </c>
      <c r="G76" s="221" t="s">
        <v>255</v>
      </c>
      <c r="H76" s="221" t="s">
        <v>933</v>
      </c>
      <c r="I76" s="201" t="s">
        <v>1568</v>
      </c>
      <c r="J76" s="221">
        <v>3</v>
      </c>
      <c r="K76" s="221" t="s">
        <v>1052</v>
      </c>
      <c r="L76" s="221" t="s">
        <v>388</v>
      </c>
      <c r="M76" s="221" t="s">
        <v>390</v>
      </c>
      <c r="N76" s="221" t="s">
        <v>879</v>
      </c>
      <c r="O76" s="221"/>
      <c r="P76" s="221"/>
      <c r="Q76" s="222"/>
      <c r="R76" s="223"/>
      <c r="S76" s="223"/>
      <c r="T76" s="223"/>
      <c r="U76" s="221"/>
      <c r="V76" s="221"/>
      <c r="W76" s="221"/>
      <c r="X76" s="221"/>
      <c r="Y76" s="224" t="str">
        <f t="shared" si="2"/>
        <v>novembre 2021</v>
      </c>
      <c r="Z76" s="224" t="str">
        <f>IFERROR(INDEX(Table4795[[#This Row],[cross-type analysis]],MATCH(Feedback_wk_49[[#This Row],[Mot Clé]],Table4795[Vaccines and vaccination (V) ],0)),"No cross-type variable")</f>
        <v>No cross-type variable</v>
      </c>
      <c r="AA76" s="224" t="str">
        <f>CONCATENATE(Feedback_wk_49[[#This Row],[Histoire]], " (",Feedback_wk_49[[#This Row],[Epi Week]],", ",Feedback_wk_49[[#This Row],[Zone de Santé]],")")</f>
        <v>Dit-on que vous les Croix-Rouge vous etes entrain de cacher la verité qu'Ebola est un montage     (21-49, Beni)</v>
      </c>
      <c r="AB76" s="224" t="str">
        <f>CONCATENATE(Feedback_wk_49[[#This Row],[Histoire Anglais]], " (",Feedback_wk_49[[#This Row],[Zone de Santé]],", ",Feedback_wk_49[[#This Row],[Aire de Santé]],")")</f>
        <v xml:space="preserve"> (Beni, Mabolio)</v>
      </c>
      <c r="AC76" s="224"/>
    </row>
    <row r="77" spans="1:29" ht="16.5" customHeight="1" x14ac:dyDescent="0.25">
      <c r="A77" s="217" t="s">
        <v>2003</v>
      </c>
      <c r="B77" s="217" t="s">
        <v>1476</v>
      </c>
      <c r="C77" s="200">
        <v>44529</v>
      </c>
      <c r="D77" s="219" t="str">
        <f>IF(CONCATENATE(RIGHT(YEAR(Feedback_wk_49[[#This Row],[Date AAAA-MM-JJ]]),2),"-",TEXT(WEEKNUM(Feedback_wk_49[[#This Row],[Date AAAA-MM-JJ]],1),"00"))="18-53", "19-01", CONCATENATE(RIGHT(YEAR(Feedback_wk_49[[#This Row],[Date AAAA-MM-JJ]]),2),"-",TEXT(WEEKNUM(Feedback_wk_49[[#This Row],[Date AAAA-MM-JJ]],2),"00")))</f>
        <v>21-49</v>
      </c>
      <c r="E77" s="220" t="s">
        <v>146</v>
      </c>
      <c r="F77" s="221" t="s">
        <v>255</v>
      </c>
      <c r="G77" s="221" t="s">
        <v>255</v>
      </c>
      <c r="H77" s="221" t="s">
        <v>933</v>
      </c>
      <c r="I77" s="201" t="s">
        <v>1569</v>
      </c>
      <c r="J77" s="221">
        <v>2</v>
      </c>
      <c r="K77" s="221" t="s">
        <v>1052</v>
      </c>
      <c r="L77" s="221" t="s">
        <v>449</v>
      </c>
      <c r="M77" s="221" t="s">
        <v>408</v>
      </c>
      <c r="N77" s="221" t="s">
        <v>67</v>
      </c>
      <c r="O77" s="221"/>
      <c r="P77" s="221"/>
      <c r="Q77" s="222">
        <v>1</v>
      </c>
      <c r="R77" s="223"/>
      <c r="S77" s="223"/>
      <c r="T77" s="223"/>
      <c r="U77" s="221"/>
      <c r="V77" s="221"/>
      <c r="W77" s="221"/>
      <c r="X77" s="221"/>
      <c r="Y77" s="224" t="str">
        <f t="shared" si="2"/>
        <v>novembre 2021</v>
      </c>
      <c r="Z77" s="224" t="str">
        <f>IFERROR(INDEX(Table4795[[#This Row],[cross-type analysis]],MATCH(Feedback_wk_49[[#This Row],[Mot Clé]],Table4795[Vaccines and vaccination (V) ],0)),"No cross-type variable")</f>
        <v>No cross-type variable</v>
      </c>
      <c r="AA77" s="224" t="str">
        <f>CONCATENATE(Feedback_wk_49[[#This Row],[Histoire]], " (",Feedback_wk_49[[#This Row],[Epi Week]],", ",Feedback_wk_49[[#This Row],[Zone de Santé]],")")</f>
        <v>Le vaccin peut-il proteger une personne contre le virus ebola pendant combien de temps ?  (21-49, Beni)</v>
      </c>
      <c r="AB77" s="224" t="str">
        <f>CONCATENATE(Feedback_wk_49[[#This Row],[Histoire Anglais]], " (",Feedback_wk_49[[#This Row],[Zone de Santé]],", ",Feedback_wk_49[[#This Row],[Aire de Santé]],")")</f>
        <v xml:space="preserve"> (Beni, Mabolio)</v>
      </c>
      <c r="AC77" s="224"/>
    </row>
    <row r="78" spans="1:29" ht="16.5" customHeight="1" x14ac:dyDescent="0.25">
      <c r="A78" s="217" t="s">
        <v>2004</v>
      </c>
      <c r="B78" s="217" t="s">
        <v>1476</v>
      </c>
      <c r="C78" s="200">
        <v>44529</v>
      </c>
      <c r="D78" s="219" t="str">
        <f>IF(CONCATENATE(RIGHT(YEAR(Feedback_wk_49[[#This Row],[Date AAAA-MM-JJ]]),2),"-",TEXT(WEEKNUM(Feedback_wk_49[[#This Row],[Date AAAA-MM-JJ]],1),"00"))="18-53", "19-01", CONCATENATE(RIGHT(YEAR(Feedback_wk_49[[#This Row],[Date AAAA-MM-JJ]]),2),"-",TEXT(WEEKNUM(Feedback_wk_49[[#This Row],[Date AAAA-MM-JJ]],2),"00")))</f>
        <v>21-49</v>
      </c>
      <c r="E78" s="220" t="s">
        <v>146</v>
      </c>
      <c r="F78" s="221" t="s">
        <v>255</v>
      </c>
      <c r="G78" s="221" t="s">
        <v>255</v>
      </c>
      <c r="H78" s="221" t="s">
        <v>933</v>
      </c>
      <c r="I78" s="201" t="s">
        <v>1570</v>
      </c>
      <c r="J78" s="221">
        <v>2</v>
      </c>
      <c r="K78" s="221" t="s">
        <v>1052</v>
      </c>
      <c r="L78" s="221" t="s">
        <v>388</v>
      </c>
      <c r="M78" s="221" t="s">
        <v>390</v>
      </c>
      <c r="N78" s="221" t="s">
        <v>819</v>
      </c>
      <c r="O78" s="221"/>
      <c r="P78" s="221"/>
      <c r="Q78" s="222"/>
      <c r="R78" s="223"/>
      <c r="S78" s="223"/>
      <c r="T78" s="223"/>
      <c r="U78" s="221"/>
      <c r="V78" s="221"/>
      <c r="W78" s="221"/>
      <c r="X78" s="221"/>
      <c r="Y78" s="224" t="str">
        <f t="shared" si="2"/>
        <v>novembre 2021</v>
      </c>
      <c r="Z78" s="224" t="str">
        <f>IFERROR(INDEX(Table4795[[#This Row],[cross-type analysis]],MATCH(Feedback_wk_49[[#This Row],[Mot Clé]],Table4795[Vaccines and vaccination (V) ],0)),"No cross-type variable")</f>
        <v>No cross-type variable</v>
      </c>
      <c r="AA78" s="224" t="str">
        <f>CONCATENATE(Feedback_wk_49[[#This Row],[Histoire]], " (",Feedback_wk_49[[#This Row],[Epi Week]],", ",Feedback_wk_49[[#This Row],[Zone de Santé]],")")</f>
        <v>Tout ceux qui guerissent d'ebola etaient membres des familles personnels soignant dans la riposte  (21-49, Beni)</v>
      </c>
      <c r="AB78" s="224" t="str">
        <f>CONCATENATE(Feedback_wk_49[[#This Row],[Histoire Anglais]], " (",Feedback_wk_49[[#This Row],[Zone de Santé]],", ",Feedback_wk_49[[#This Row],[Aire de Santé]],")")</f>
        <v xml:space="preserve"> (Beni, Mabolio)</v>
      </c>
      <c r="AC78" s="224"/>
    </row>
    <row r="79" spans="1:29" ht="16.5" customHeight="1" x14ac:dyDescent="0.25">
      <c r="A79" s="217" t="s">
        <v>2004</v>
      </c>
      <c r="B79" s="217" t="s">
        <v>1476</v>
      </c>
      <c r="C79" s="200">
        <v>44529</v>
      </c>
      <c r="D79" s="219" t="str">
        <f>IF(CONCATENATE(RIGHT(YEAR(Feedback_wk_49[[#This Row],[Date AAAA-MM-JJ]]),2),"-",TEXT(WEEKNUM(Feedback_wk_49[[#This Row],[Date AAAA-MM-JJ]],1),"00"))="18-53", "19-01", CONCATENATE(RIGHT(YEAR(Feedback_wk_49[[#This Row],[Date AAAA-MM-JJ]]),2),"-",TEXT(WEEKNUM(Feedback_wk_49[[#This Row],[Date AAAA-MM-JJ]],2),"00")))</f>
        <v>21-49</v>
      </c>
      <c r="E79" s="220" t="s">
        <v>146</v>
      </c>
      <c r="F79" s="221" t="s">
        <v>255</v>
      </c>
      <c r="G79" s="221" t="s">
        <v>255</v>
      </c>
      <c r="H79" s="221" t="s">
        <v>933</v>
      </c>
      <c r="I79" s="201" t="s">
        <v>1570</v>
      </c>
      <c r="J79" s="221">
        <v>2</v>
      </c>
      <c r="K79" s="221" t="s">
        <v>1052</v>
      </c>
      <c r="L79" s="221" t="s">
        <v>388</v>
      </c>
      <c r="M79" s="221" t="s">
        <v>393</v>
      </c>
      <c r="N79" s="221" t="s">
        <v>136</v>
      </c>
      <c r="O79" s="221"/>
      <c r="P79" s="221"/>
      <c r="Q79" s="222"/>
      <c r="R79" s="223"/>
      <c r="S79" s="223"/>
      <c r="T79" s="223"/>
      <c r="U79" s="221"/>
      <c r="V79" s="221"/>
      <c r="W79" s="221"/>
      <c r="X79" s="221"/>
      <c r="Y79" s="224" t="str">
        <f t="shared" si="2"/>
        <v>novembre 2021</v>
      </c>
      <c r="Z79" s="224" t="str">
        <f>IFERROR(INDEX(Table4795[[#This Row],[cross-type analysis]],MATCH(Feedback_wk_49[[#This Row],[Mot Clé]],Table4795[Vaccines and vaccination (V) ],0)),"No cross-type variable")</f>
        <v>No cross-type variable</v>
      </c>
      <c r="AA79" s="224" t="str">
        <f>CONCATENATE(Feedback_wk_49[[#This Row],[Histoire]], " (",Feedback_wk_49[[#This Row],[Epi Week]],", ",Feedback_wk_49[[#This Row],[Zone de Santé]],")")</f>
        <v>Tout ceux qui guerissent d'ebola etaient membres des familles personnels soignant dans la riposte  (21-49, Beni)</v>
      </c>
      <c r="AB79" s="224" t="str">
        <f>CONCATENATE(Feedback_wk_49[[#This Row],[Histoire Anglais]], " (",Feedback_wk_49[[#This Row],[Zone de Santé]],", ",Feedback_wk_49[[#This Row],[Aire de Santé]],")")</f>
        <v xml:space="preserve"> (Beni, Mabolio)</v>
      </c>
      <c r="AC79" s="224"/>
    </row>
    <row r="80" spans="1:29" ht="16.5" customHeight="1" x14ac:dyDescent="0.25">
      <c r="A80" s="217" t="s">
        <v>2005</v>
      </c>
      <c r="B80" s="217" t="s">
        <v>1476</v>
      </c>
      <c r="C80" s="200">
        <v>44529</v>
      </c>
      <c r="D80" s="219" t="str">
        <f>IF(CONCATENATE(RIGHT(YEAR(Feedback_wk_49[[#This Row],[Date AAAA-MM-JJ]]),2),"-",TEXT(WEEKNUM(Feedback_wk_49[[#This Row],[Date AAAA-MM-JJ]],1),"00"))="18-53", "19-01", CONCATENATE(RIGHT(YEAR(Feedback_wk_49[[#This Row],[Date AAAA-MM-JJ]]),2),"-",TEXT(WEEKNUM(Feedback_wk_49[[#This Row],[Date AAAA-MM-JJ]],2),"00")))</f>
        <v>21-49</v>
      </c>
      <c r="E80" s="220" t="s">
        <v>146</v>
      </c>
      <c r="F80" s="221" t="s">
        <v>255</v>
      </c>
      <c r="G80" s="221" t="s">
        <v>255</v>
      </c>
      <c r="H80" s="221" t="s">
        <v>933</v>
      </c>
      <c r="I80" s="201" t="s">
        <v>1571</v>
      </c>
      <c r="J80" s="221">
        <v>2</v>
      </c>
      <c r="K80" s="221" t="s">
        <v>1052</v>
      </c>
      <c r="L80" s="221" t="s">
        <v>388</v>
      </c>
      <c r="M80" s="221" t="s">
        <v>393</v>
      </c>
      <c r="N80" s="221" t="s">
        <v>46</v>
      </c>
      <c r="O80" s="221"/>
      <c r="P80" s="221"/>
      <c r="Q80" s="222"/>
      <c r="R80" s="223"/>
      <c r="S80" s="223"/>
      <c r="T80" s="223"/>
      <c r="U80" s="221"/>
      <c r="V80" s="221"/>
      <c r="W80" s="221"/>
      <c r="X80" s="221"/>
      <c r="Y80" s="224" t="str">
        <f t="shared" si="2"/>
        <v>novembre 2021</v>
      </c>
      <c r="Z80" s="224" t="str">
        <f>IFERROR(INDEX(Table4795[[#This Row],[cross-type analysis]],MATCH(Feedback_wk_49[[#This Row],[Mot Clé]],Table4795[Vaccines and vaccination (V) ],0)),"No cross-type variable")</f>
        <v>No cross-type variable</v>
      </c>
      <c r="AA80" s="224" t="str">
        <f>CONCATENATE(Feedback_wk_49[[#This Row],[Histoire]], " (",Feedback_wk_49[[#This Row],[Epi Week]],", ",Feedback_wk_49[[#This Row],[Zone de Santé]],")")</f>
        <v>Au CTE il ya des medicaments toxiques une fois on a pas de consignes sur ces derniers on va mourir  (21-49, Beni)</v>
      </c>
      <c r="AB80" s="224" t="str">
        <f>CONCATENATE(Feedback_wk_49[[#This Row],[Histoire Anglais]], " (",Feedback_wk_49[[#This Row],[Zone de Santé]],", ",Feedback_wk_49[[#This Row],[Aire de Santé]],")")</f>
        <v xml:space="preserve"> (Beni, Mabolio)</v>
      </c>
      <c r="AC80" s="224"/>
    </row>
    <row r="81" spans="1:29" ht="16.5" customHeight="1" x14ac:dyDescent="0.25">
      <c r="A81" s="217" t="s">
        <v>2006</v>
      </c>
      <c r="B81" s="217" t="s">
        <v>1476</v>
      </c>
      <c r="C81" s="200">
        <v>44529</v>
      </c>
      <c r="D81" s="219" t="str">
        <f>IF(CONCATENATE(RIGHT(YEAR(Feedback_wk_49[[#This Row],[Date AAAA-MM-JJ]]),2),"-",TEXT(WEEKNUM(Feedback_wk_49[[#This Row],[Date AAAA-MM-JJ]],1),"00"))="18-53", "19-01", CONCATENATE(RIGHT(YEAR(Feedback_wk_49[[#This Row],[Date AAAA-MM-JJ]]),2),"-",TEXT(WEEKNUM(Feedback_wk_49[[#This Row],[Date AAAA-MM-JJ]],2),"00")))</f>
        <v>21-49</v>
      </c>
      <c r="E81" s="220" t="s">
        <v>146</v>
      </c>
      <c r="F81" s="221" t="s">
        <v>255</v>
      </c>
      <c r="G81" s="221" t="s">
        <v>255</v>
      </c>
      <c r="H81" s="221" t="s">
        <v>933</v>
      </c>
      <c r="I81" s="201" t="s">
        <v>1572</v>
      </c>
      <c r="J81" s="221">
        <v>2</v>
      </c>
      <c r="K81" s="221" t="s">
        <v>1052</v>
      </c>
      <c r="L81" s="221" t="s">
        <v>449</v>
      </c>
      <c r="M81" s="221" t="s">
        <v>402</v>
      </c>
      <c r="N81" s="221" t="s">
        <v>127</v>
      </c>
      <c r="O81" s="221"/>
      <c r="P81" s="221"/>
      <c r="Q81" s="222"/>
      <c r="R81" s="223"/>
      <c r="S81" s="223"/>
      <c r="T81" s="223"/>
      <c r="U81" s="221"/>
      <c r="V81" s="221"/>
      <c r="W81" s="221"/>
      <c r="X81" s="221"/>
      <c r="Y81" s="224" t="str">
        <f t="shared" ref="Y81:Y139" si="3">_xlfn.CONCAT(TEXT(C81,"mmmm")," ",TEXT(C81,"aaaa"))</f>
        <v>novembre 2021</v>
      </c>
      <c r="Z81" s="224" t="str">
        <f>IFERROR(INDEX(Table4795[[#This Row],[cross-type analysis]],MATCH(Feedback_wk_49[[#This Row],[Mot Clé]],Table4795[Vaccines and vaccination (V) ],0)),"No cross-type variable")</f>
        <v>No cross-type variable</v>
      </c>
      <c r="AA81" s="224" t="str">
        <f>CONCATENATE(Feedback_wk_49[[#This Row],[Histoire]], " (",Feedback_wk_49[[#This Row],[Epi Week]],", ",Feedback_wk_49[[#This Row],[Zone de Santé]],")")</f>
        <v>Comme Ebola n'a plus des cas  à Beni continuera -t-on à prelever le corp après epidemie ?  (21-49, Beni)</v>
      </c>
      <c r="AB81" s="224" t="str">
        <f>CONCATENATE(Feedback_wk_49[[#This Row],[Histoire Anglais]], " (",Feedback_wk_49[[#This Row],[Zone de Santé]],", ",Feedback_wk_49[[#This Row],[Aire de Santé]],")")</f>
        <v xml:space="preserve"> (Beni, Mabolio)</v>
      </c>
      <c r="AC81" s="224"/>
    </row>
    <row r="82" spans="1:29" ht="16.5" customHeight="1" x14ac:dyDescent="0.25">
      <c r="A82" s="217" t="s">
        <v>2006</v>
      </c>
      <c r="B82" s="217" t="s">
        <v>1476</v>
      </c>
      <c r="C82" s="200">
        <v>44529</v>
      </c>
      <c r="D82" s="219" t="str">
        <f>IF(CONCATENATE(RIGHT(YEAR(Feedback_wk_49[[#This Row],[Date AAAA-MM-JJ]]),2),"-",TEXT(WEEKNUM(Feedback_wk_49[[#This Row],[Date AAAA-MM-JJ]],1),"00"))="18-53", "19-01", CONCATENATE(RIGHT(YEAR(Feedback_wk_49[[#This Row],[Date AAAA-MM-JJ]]),2),"-",TEXT(WEEKNUM(Feedback_wk_49[[#This Row],[Date AAAA-MM-JJ]],2),"00")))</f>
        <v>21-49</v>
      </c>
      <c r="E82" s="220" t="s">
        <v>146</v>
      </c>
      <c r="F82" s="221" t="s">
        <v>255</v>
      </c>
      <c r="G82" s="221" t="s">
        <v>255</v>
      </c>
      <c r="H82" s="221" t="s">
        <v>933</v>
      </c>
      <c r="I82" s="201" t="s">
        <v>1572</v>
      </c>
      <c r="J82" s="221">
        <v>2</v>
      </c>
      <c r="K82" s="221" t="s">
        <v>1052</v>
      </c>
      <c r="L82" s="221" t="s">
        <v>449</v>
      </c>
      <c r="M82" s="221" t="s">
        <v>405</v>
      </c>
      <c r="N82" s="221" t="s">
        <v>59</v>
      </c>
      <c r="O82" s="221"/>
      <c r="P82" s="221"/>
      <c r="Q82" s="222"/>
      <c r="R82" s="223"/>
      <c r="S82" s="223"/>
      <c r="T82" s="223"/>
      <c r="U82" s="221"/>
      <c r="V82" s="221"/>
      <c r="W82" s="221"/>
      <c r="X82" s="221"/>
      <c r="Y82" s="224" t="str">
        <f t="shared" si="3"/>
        <v>novembre 2021</v>
      </c>
      <c r="Z82" s="224" t="str">
        <f>IFERROR(INDEX(Table4795[[#This Row],[cross-type analysis]],MATCH(Feedback_wk_49[[#This Row],[Mot Clé]],Table4795[Vaccines and vaccination (V) ],0)),"No cross-type variable")</f>
        <v>No cross-type variable</v>
      </c>
      <c r="AA82" s="224" t="str">
        <f>CONCATENATE(Feedback_wk_49[[#This Row],[Histoire]], " (",Feedback_wk_49[[#This Row],[Epi Week]],", ",Feedback_wk_49[[#This Row],[Zone de Santé]],")")</f>
        <v>Comme Ebola n'a plus des cas  à Beni continuera -t-on à prelever le corp après epidemie ?  (21-49, Beni)</v>
      </c>
      <c r="AB82" s="224" t="str">
        <f>CONCATENATE(Feedback_wk_49[[#This Row],[Histoire Anglais]], " (",Feedback_wk_49[[#This Row],[Zone de Santé]],", ",Feedback_wk_49[[#This Row],[Aire de Santé]],")")</f>
        <v xml:space="preserve"> (Beni, Mabolio)</v>
      </c>
      <c r="AC82" s="224"/>
    </row>
    <row r="83" spans="1:29" ht="16.5" customHeight="1" x14ac:dyDescent="0.25">
      <c r="A83" s="217" t="s">
        <v>2007</v>
      </c>
      <c r="B83" s="217" t="s">
        <v>1476</v>
      </c>
      <c r="C83" s="200">
        <v>44529</v>
      </c>
      <c r="D83" s="219" t="str">
        <f>IF(CONCATENATE(RIGHT(YEAR(Feedback_wk_49[[#This Row],[Date AAAA-MM-JJ]]),2),"-",TEXT(WEEKNUM(Feedback_wk_49[[#This Row],[Date AAAA-MM-JJ]],1),"00"))="18-53", "19-01", CONCATENATE(RIGHT(YEAR(Feedback_wk_49[[#This Row],[Date AAAA-MM-JJ]]),2),"-",TEXT(WEEKNUM(Feedback_wk_49[[#This Row],[Date AAAA-MM-JJ]],2),"00")))</f>
        <v>21-49</v>
      </c>
      <c r="E83" s="220" t="s">
        <v>146</v>
      </c>
      <c r="F83" s="221" t="s">
        <v>255</v>
      </c>
      <c r="G83" s="221" t="s">
        <v>255</v>
      </c>
      <c r="H83" s="221" t="s">
        <v>933</v>
      </c>
      <c r="I83" s="201" t="s">
        <v>1573</v>
      </c>
      <c r="J83" s="221">
        <v>2</v>
      </c>
      <c r="K83" s="221" t="s">
        <v>1462</v>
      </c>
      <c r="L83" s="221" t="s">
        <v>1069</v>
      </c>
      <c r="M83" s="221" t="s">
        <v>1246</v>
      </c>
      <c r="N83" s="221" t="s">
        <v>69</v>
      </c>
      <c r="O83" s="221"/>
      <c r="P83" s="221"/>
      <c r="Q83" s="222"/>
      <c r="R83" s="223"/>
      <c r="S83" s="223"/>
      <c r="T83" s="223"/>
      <c r="U83" s="221"/>
      <c r="V83" s="221"/>
      <c r="W83" s="221"/>
      <c r="X83" s="221"/>
      <c r="Y83" s="224" t="str">
        <f t="shared" si="3"/>
        <v>novembre 2021</v>
      </c>
      <c r="Z83" s="224" t="str">
        <f>IFERROR(INDEX(Table4795[[#This Row],[cross-type analysis]],MATCH(Feedback_wk_49[[#This Row],[Mot Clé]],Table4795[Vaccines and vaccination (V) ],0)),"No cross-type variable")</f>
        <v>R</v>
      </c>
      <c r="AA83" s="224" t="str">
        <f>CONCATENATE(Feedback_wk_49[[#This Row],[Histoire]], " (",Feedback_wk_49[[#This Row],[Epi Week]],", ",Feedback_wk_49[[#This Row],[Zone de Santé]],")")</f>
        <v>Pourquoi pour le virus du sida  on ne s'inquiete pas à la recherche du vaccin ou soit n'y a t-il- pas de politique derriere ce vaccin?  (21-49, Beni)</v>
      </c>
      <c r="AB83" s="224" t="str">
        <f>CONCATENATE(Feedback_wk_49[[#This Row],[Histoire Anglais]], " (",Feedback_wk_49[[#This Row],[Zone de Santé]],", ",Feedback_wk_49[[#This Row],[Aire de Santé]],")")</f>
        <v xml:space="preserve"> (Beni, Mabolio)</v>
      </c>
      <c r="AC83" s="224"/>
    </row>
    <row r="84" spans="1:29" ht="16.5" customHeight="1" x14ac:dyDescent="0.25">
      <c r="A84" s="217" t="s">
        <v>2008</v>
      </c>
      <c r="B84" s="217" t="s">
        <v>1476</v>
      </c>
      <c r="C84" s="200">
        <v>44529</v>
      </c>
      <c r="D84" s="219" t="str">
        <f>IF(CONCATENATE(RIGHT(YEAR(Feedback_wk_49[[#This Row],[Date AAAA-MM-JJ]]),2),"-",TEXT(WEEKNUM(Feedback_wk_49[[#This Row],[Date AAAA-MM-JJ]],1),"00"))="18-53", "19-01", CONCATENATE(RIGHT(YEAR(Feedback_wk_49[[#This Row],[Date AAAA-MM-JJ]]),2),"-",TEXT(WEEKNUM(Feedback_wk_49[[#This Row],[Date AAAA-MM-JJ]],2),"00")))</f>
        <v>21-49</v>
      </c>
      <c r="E84" s="220" t="s">
        <v>146</v>
      </c>
      <c r="F84" s="221" t="s">
        <v>255</v>
      </c>
      <c r="G84" s="221" t="s">
        <v>255</v>
      </c>
      <c r="H84" s="221" t="s">
        <v>933</v>
      </c>
      <c r="I84" s="201" t="s">
        <v>1574</v>
      </c>
      <c r="J84" s="221">
        <v>1</v>
      </c>
      <c r="K84" s="221" t="s">
        <v>1052</v>
      </c>
      <c r="L84" s="221" t="s">
        <v>389</v>
      </c>
      <c r="M84" s="221" t="s">
        <v>414</v>
      </c>
      <c r="N84" s="221" t="s">
        <v>81</v>
      </c>
      <c r="O84" s="221"/>
      <c r="P84" s="221"/>
      <c r="Q84" s="222"/>
      <c r="R84" s="223"/>
      <c r="S84" s="223"/>
      <c r="T84" s="223"/>
      <c r="U84" s="221"/>
      <c r="V84" s="221"/>
      <c r="W84" s="221"/>
      <c r="X84" s="221"/>
      <c r="Y84" s="224" t="str">
        <f t="shared" si="3"/>
        <v>novembre 2021</v>
      </c>
      <c r="Z84" s="224" t="str">
        <f>IFERROR(INDEX(Table4795[[#This Row],[cross-type analysis]],MATCH(Feedback_wk_49[[#This Row],[Mot Clé]],Table4795[Vaccines and vaccination (V) ],0)),"No cross-type variable")</f>
        <v>No cross-type variable</v>
      </c>
      <c r="AA84" s="224" t="str">
        <f>CONCATENATE(Feedback_wk_49[[#This Row],[Histoire]], " (",Feedback_wk_49[[#This Row],[Epi Week]],", ",Feedback_wk_49[[#This Row],[Zone de Santé]],")")</f>
        <v>Renforcez l'hygiene et assainissement  dans vos messages   (21-49, Beni)</v>
      </c>
      <c r="AB84" s="224" t="str">
        <f>CONCATENATE(Feedback_wk_49[[#This Row],[Histoire Anglais]], " (",Feedback_wk_49[[#This Row],[Zone de Santé]],", ",Feedback_wk_49[[#This Row],[Aire de Santé]],")")</f>
        <v xml:space="preserve"> (Beni, Mabolio)</v>
      </c>
      <c r="AC84" s="224"/>
    </row>
    <row r="85" spans="1:29" ht="16.5" customHeight="1" x14ac:dyDescent="0.25">
      <c r="A85" s="217" t="s">
        <v>2009</v>
      </c>
      <c r="B85" s="217" t="s">
        <v>1476</v>
      </c>
      <c r="C85" s="200">
        <v>44529</v>
      </c>
      <c r="D85" s="219" t="str">
        <f>IF(CONCATENATE(RIGHT(YEAR(Feedback_wk_49[[#This Row],[Date AAAA-MM-JJ]]),2),"-",TEXT(WEEKNUM(Feedback_wk_49[[#This Row],[Date AAAA-MM-JJ]],1),"00"))="18-53", "19-01", CONCATENATE(RIGHT(YEAR(Feedback_wk_49[[#This Row],[Date AAAA-MM-JJ]]),2),"-",TEXT(WEEKNUM(Feedback_wk_49[[#This Row],[Date AAAA-MM-JJ]],2),"00")))</f>
        <v>21-49</v>
      </c>
      <c r="E85" s="220" t="s">
        <v>146</v>
      </c>
      <c r="F85" s="221" t="s">
        <v>255</v>
      </c>
      <c r="G85" s="221" t="s">
        <v>255</v>
      </c>
      <c r="H85" s="221" t="s">
        <v>933</v>
      </c>
      <c r="I85" s="201" t="s">
        <v>1575</v>
      </c>
      <c r="J85" s="221">
        <v>2</v>
      </c>
      <c r="K85" s="221" t="s">
        <v>1052</v>
      </c>
      <c r="L85" s="221" t="s">
        <v>388</v>
      </c>
      <c r="M85" s="221" t="s">
        <v>393</v>
      </c>
      <c r="N85" s="221" t="s">
        <v>136</v>
      </c>
      <c r="O85" s="221"/>
      <c r="P85" s="221"/>
      <c r="Q85" s="222"/>
      <c r="R85" s="223"/>
      <c r="S85" s="223"/>
      <c r="T85" s="223"/>
      <c r="U85" s="221"/>
      <c r="V85" s="221"/>
      <c r="W85" s="221"/>
      <c r="X85" s="221"/>
      <c r="Y85" s="224" t="str">
        <f t="shared" si="3"/>
        <v>novembre 2021</v>
      </c>
      <c r="Z85" s="224" t="str">
        <f>IFERROR(INDEX(Table4795[[#This Row],[cross-type analysis]],MATCH(Feedback_wk_49[[#This Row],[Mot Clé]],Table4795[Vaccines and vaccination (V) ],0)),"No cross-type variable")</f>
        <v>No cross-type variable</v>
      </c>
      <c r="AA85" s="224" t="str">
        <f>CONCATENATE(Feedback_wk_49[[#This Row],[Histoire]], " (",Feedback_wk_49[[#This Row],[Epi Week]],", ",Feedback_wk_49[[#This Row],[Zone de Santé]],")")</f>
        <v>A la 10ème epidemie , on tuait les malades par le surdosage  (21-49, Beni)</v>
      </c>
      <c r="AB85" s="224" t="str">
        <f>CONCATENATE(Feedback_wk_49[[#This Row],[Histoire Anglais]], " (",Feedback_wk_49[[#This Row],[Zone de Santé]],", ",Feedback_wk_49[[#This Row],[Aire de Santé]],")")</f>
        <v xml:space="preserve"> (Beni, Mabolio)</v>
      </c>
      <c r="AC85" s="224"/>
    </row>
    <row r="86" spans="1:29" ht="16.5" customHeight="1" x14ac:dyDescent="0.25">
      <c r="A86" s="217" t="s">
        <v>2010</v>
      </c>
      <c r="B86" s="217" t="s">
        <v>1476</v>
      </c>
      <c r="C86" s="200">
        <v>44529</v>
      </c>
      <c r="D86" s="219" t="str">
        <f>IF(CONCATENATE(RIGHT(YEAR(Feedback_wk_49[[#This Row],[Date AAAA-MM-JJ]]),2),"-",TEXT(WEEKNUM(Feedback_wk_49[[#This Row],[Date AAAA-MM-JJ]],1),"00"))="18-53", "19-01", CONCATENATE(RIGHT(YEAR(Feedback_wk_49[[#This Row],[Date AAAA-MM-JJ]]),2),"-",TEXT(WEEKNUM(Feedback_wk_49[[#This Row],[Date AAAA-MM-JJ]],2),"00")))</f>
        <v>21-49</v>
      </c>
      <c r="E86" s="220" t="s">
        <v>146</v>
      </c>
      <c r="F86" s="221" t="s">
        <v>255</v>
      </c>
      <c r="G86" s="221" t="s">
        <v>255</v>
      </c>
      <c r="H86" s="221" t="s">
        <v>933</v>
      </c>
      <c r="I86" s="201" t="s">
        <v>1576</v>
      </c>
      <c r="J86" s="221">
        <v>2</v>
      </c>
      <c r="K86" s="221" t="s">
        <v>1052</v>
      </c>
      <c r="L86" s="221" t="s">
        <v>449</v>
      </c>
      <c r="M86" s="221" t="s">
        <v>402</v>
      </c>
      <c r="N86" s="221" t="s">
        <v>127</v>
      </c>
      <c r="O86" s="221"/>
      <c r="P86" s="221"/>
      <c r="Q86" s="222" t="s">
        <v>1577</v>
      </c>
      <c r="R86" s="223"/>
      <c r="S86" s="223"/>
      <c r="T86" s="223"/>
      <c r="U86" s="221"/>
      <c r="V86" s="221"/>
      <c r="W86" s="221"/>
      <c r="X86" s="221"/>
      <c r="Y86" s="224" t="str">
        <f t="shared" si="3"/>
        <v>novembre 2021</v>
      </c>
      <c r="Z86" s="224" t="str">
        <f>IFERROR(INDEX(Table4795[[#This Row],[cross-type analysis]],MATCH(Feedback_wk_49[[#This Row],[Mot Clé]],Table4795[Vaccines and vaccination (V) ],0)),"No cross-type variable")</f>
        <v>No cross-type variable</v>
      </c>
      <c r="AA86" s="224" t="str">
        <f>CONCATENATE(Feedback_wk_49[[#This Row],[Histoire]], " (",Feedback_wk_49[[#This Row],[Epi Week]],", ",Feedback_wk_49[[#This Row],[Zone de Santé]],")")</f>
        <v>Pourquoi les tradi-praticiens n'ont jamais trouvés le medicament pour lutter contre l'epidemie d'ebola ?  (21-49, Beni)</v>
      </c>
      <c r="AB86" s="224" t="str">
        <f>CONCATENATE(Feedback_wk_49[[#This Row],[Histoire Anglais]], " (",Feedback_wk_49[[#This Row],[Zone de Santé]],", ",Feedback_wk_49[[#This Row],[Aire de Santé]],")")</f>
        <v xml:space="preserve"> (Beni, Mabolio)</v>
      </c>
      <c r="AC86" s="224"/>
    </row>
    <row r="87" spans="1:29" ht="16.5" customHeight="1" x14ac:dyDescent="0.25">
      <c r="A87" s="217" t="s">
        <v>2011</v>
      </c>
      <c r="B87" s="217" t="s">
        <v>1476</v>
      </c>
      <c r="C87" s="200">
        <v>44529</v>
      </c>
      <c r="D87" s="219" t="str">
        <f>IF(CONCATENATE(RIGHT(YEAR(Feedback_wk_49[[#This Row],[Date AAAA-MM-JJ]]),2),"-",TEXT(WEEKNUM(Feedback_wk_49[[#This Row],[Date AAAA-MM-JJ]],1),"00"))="18-53", "19-01", CONCATENATE(RIGHT(YEAR(Feedback_wk_49[[#This Row],[Date AAAA-MM-JJ]]),2),"-",TEXT(WEEKNUM(Feedback_wk_49[[#This Row],[Date AAAA-MM-JJ]],2),"00")))</f>
        <v>21-49</v>
      </c>
      <c r="E87" s="220" t="s">
        <v>146</v>
      </c>
      <c r="F87" s="221" t="s">
        <v>255</v>
      </c>
      <c r="G87" s="221" t="s">
        <v>255</v>
      </c>
      <c r="H87" s="221" t="s">
        <v>933</v>
      </c>
      <c r="I87" s="201" t="s">
        <v>1578</v>
      </c>
      <c r="J87" s="221">
        <v>1</v>
      </c>
      <c r="K87" s="221" t="s">
        <v>1052</v>
      </c>
      <c r="L87" s="221" t="s">
        <v>388</v>
      </c>
      <c r="M87" s="221" t="s">
        <v>394</v>
      </c>
      <c r="N87" s="221" t="s">
        <v>703</v>
      </c>
      <c r="O87" s="221"/>
      <c r="P87" s="221"/>
      <c r="Q87" s="222"/>
      <c r="R87" s="223"/>
      <c r="S87" s="223"/>
      <c r="T87" s="223"/>
      <c r="U87" s="221"/>
      <c r="V87" s="221"/>
      <c r="W87" s="221"/>
      <c r="X87" s="221"/>
      <c r="Y87" s="224" t="str">
        <f t="shared" si="3"/>
        <v>novembre 2021</v>
      </c>
      <c r="Z87" s="224" t="str">
        <f>IFERROR(INDEX(Table4795[[#This Row],[cross-type analysis]],MATCH(Feedback_wk_49[[#This Row],[Mot Clé]],Table4795[Vaccines and vaccination (V) ],0)),"No cross-type variable")</f>
        <v>No cross-type variable</v>
      </c>
      <c r="AA87" s="224" t="str">
        <f>CONCATENATE(Feedback_wk_49[[#This Row],[Histoire]], " (",Feedback_wk_49[[#This Row],[Epi Week]],", ",Feedback_wk_49[[#This Row],[Zone de Santé]],")")</f>
        <v>Nous avons remarqué que cette dite 13ème épidémie n'est pas le vrai Ebola car la 10ème a ravagé beaucoup des personnes et il y avait multiplicité des cas chaque jours  (21-49, Beni)</v>
      </c>
      <c r="AB87" s="224" t="str">
        <f>CONCATENATE(Feedback_wk_49[[#This Row],[Histoire Anglais]], " (",Feedback_wk_49[[#This Row],[Zone de Santé]],", ",Feedback_wk_49[[#This Row],[Aire de Santé]],")")</f>
        <v xml:space="preserve"> (Beni, Mabolio)</v>
      </c>
      <c r="AC87" s="224"/>
    </row>
    <row r="88" spans="1:29" ht="16.5" customHeight="1" x14ac:dyDescent="0.25">
      <c r="A88" s="217" t="s">
        <v>2012</v>
      </c>
      <c r="B88" s="217" t="s">
        <v>1476</v>
      </c>
      <c r="C88" s="200">
        <v>44529</v>
      </c>
      <c r="D88" s="219" t="str">
        <f>IF(CONCATENATE(RIGHT(YEAR(Feedback_wk_49[[#This Row],[Date AAAA-MM-JJ]]),2),"-",TEXT(WEEKNUM(Feedback_wk_49[[#This Row],[Date AAAA-MM-JJ]],1),"00"))="18-53", "19-01", CONCATENATE(RIGHT(YEAR(Feedback_wk_49[[#This Row],[Date AAAA-MM-JJ]]),2),"-",TEXT(WEEKNUM(Feedback_wk_49[[#This Row],[Date AAAA-MM-JJ]],2),"00")))</f>
        <v>21-49</v>
      </c>
      <c r="E88" s="220" t="s">
        <v>146</v>
      </c>
      <c r="F88" s="221" t="s">
        <v>255</v>
      </c>
      <c r="G88" s="221" t="s">
        <v>255</v>
      </c>
      <c r="H88" s="221" t="s">
        <v>933</v>
      </c>
      <c r="I88" s="201" t="s">
        <v>1579</v>
      </c>
      <c r="J88" s="221">
        <v>2</v>
      </c>
      <c r="K88" s="221" t="s">
        <v>1052</v>
      </c>
      <c r="L88" s="221" t="s">
        <v>449</v>
      </c>
      <c r="M88" s="221" t="s">
        <v>406</v>
      </c>
      <c r="N88" s="221" t="s">
        <v>63</v>
      </c>
      <c r="O88" s="221"/>
      <c r="P88" s="221"/>
      <c r="Q88" s="222"/>
      <c r="R88" s="223"/>
      <c r="S88" s="223"/>
      <c r="T88" s="223"/>
      <c r="U88" s="221"/>
      <c r="V88" s="221"/>
      <c r="W88" s="221"/>
      <c r="X88" s="221"/>
      <c r="Y88" s="224" t="str">
        <f t="shared" si="3"/>
        <v>novembre 2021</v>
      </c>
      <c r="Z88" s="224" t="str">
        <f>IFERROR(INDEX(Table4795[[#This Row],[cross-type analysis]],MATCH(Feedback_wk_49[[#This Row],[Mot Clé]],Table4795[Vaccines and vaccination (V) ],0)),"No cross-type variable")</f>
        <v>No cross-type variable</v>
      </c>
      <c r="AA88" s="224" t="str">
        <f>CONCATENATE(Feedback_wk_49[[#This Row],[Histoire]], " (",Feedback_wk_49[[#This Row],[Epi Week]],", ",Feedback_wk_49[[#This Row],[Zone de Santé]],")")</f>
        <v>Comment la Croix-Rouge sensibilise les ADF contre les maladies ?  (21-49, Beni)</v>
      </c>
      <c r="AB88" s="224" t="str">
        <f>CONCATENATE(Feedback_wk_49[[#This Row],[Histoire Anglais]], " (",Feedback_wk_49[[#This Row],[Zone de Santé]],", ",Feedback_wk_49[[#This Row],[Aire de Santé]],")")</f>
        <v xml:space="preserve"> (Beni, Mabolio)</v>
      </c>
      <c r="AC88" s="224"/>
    </row>
    <row r="89" spans="1:29" ht="16.5" customHeight="1" x14ac:dyDescent="0.25">
      <c r="A89" s="217" t="s">
        <v>2013</v>
      </c>
      <c r="B89" s="217" t="s">
        <v>1476</v>
      </c>
      <c r="C89" s="200">
        <v>44529</v>
      </c>
      <c r="D89" s="219" t="str">
        <f>IF(CONCATENATE(RIGHT(YEAR(Feedback_wk_49[[#This Row],[Date AAAA-MM-JJ]]),2),"-",TEXT(WEEKNUM(Feedback_wk_49[[#This Row],[Date AAAA-MM-JJ]],1),"00"))="18-53", "19-01", CONCATENATE(RIGHT(YEAR(Feedback_wk_49[[#This Row],[Date AAAA-MM-JJ]]),2),"-",TEXT(WEEKNUM(Feedback_wk_49[[#This Row],[Date AAAA-MM-JJ]],2),"00")))</f>
        <v>21-49</v>
      </c>
      <c r="E89" s="220" t="s">
        <v>146</v>
      </c>
      <c r="F89" s="221" t="s">
        <v>255</v>
      </c>
      <c r="G89" s="221" t="s">
        <v>255</v>
      </c>
      <c r="H89" s="221" t="s">
        <v>933</v>
      </c>
      <c r="I89" s="201" t="s">
        <v>1580</v>
      </c>
      <c r="J89" s="221">
        <v>1</v>
      </c>
      <c r="K89" s="221" t="s">
        <v>1052</v>
      </c>
      <c r="L89" s="221" t="s">
        <v>389</v>
      </c>
      <c r="M89" s="221" t="s">
        <v>414</v>
      </c>
      <c r="N89" s="221" t="s">
        <v>81</v>
      </c>
      <c r="O89" s="221"/>
      <c r="P89" s="221"/>
      <c r="Q89" s="222"/>
      <c r="R89" s="223"/>
      <c r="S89" s="223"/>
      <c r="T89" s="223"/>
      <c r="U89" s="221"/>
      <c r="V89" s="221"/>
      <c r="W89" s="221"/>
      <c r="X89" s="221"/>
      <c r="Y89" s="224" t="str">
        <f t="shared" si="3"/>
        <v>novembre 2021</v>
      </c>
      <c r="Z89" s="224" t="str">
        <f>IFERROR(INDEX(Table4795[[#This Row],[cross-type analysis]],MATCH(Feedback_wk_49[[#This Row],[Mot Clé]],Table4795[Vaccines and vaccination (V) ],0)),"No cross-type variable")</f>
        <v>No cross-type variable</v>
      </c>
      <c r="AA89" s="224" t="str">
        <f>CONCATENATE(Feedback_wk_49[[#This Row],[Histoire]], " (",Feedback_wk_49[[#This Row],[Epi Week]],", ",Feedback_wk_49[[#This Row],[Zone de Santé]],")")</f>
        <v>Que cette sensibilisation de l'hygiene soit organisée en longue RWANDAISE pour attendre les groupes des ADF  (21-49, Beni)</v>
      </c>
      <c r="AB89" s="224" t="str">
        <f>CONCATENATE(Feedback_wk_49[[#This Row],[Histoire Anglais]], " (",Feedback_wk_49[[#This Row],[Zone de Santé]],", ",Feedback_wk_49[[#This Row],[Aire de Santé]],")")</f>
        <v xml:space="preserve"> (Beni, Mabolio)</v>
      </c>
      <c r="AC89" s="224"/>
    </row>
    <row r="90" spans="1:29" ht="16.5" customHeight="1" x14ac:dyDescent="0.25">
      <c r="A90" s="217" t="s">
        <v>2014</v>
      </c>
      <c r="B90" s="217" t="s">
        <v>1476</v>
      </c>
      <c r="C90" s="200">
        <v>44529</v>
      </c>
      <c r="D90" s="219" t="str">
        <f>IF(CONCATENATE(RIGHT(YEAR(Feedback_wk_49[[#This Row],[Date AAAA-MM-JJ]]),2),"-",TEXT(WEEKNUM(Feedback_wk_49[[#This Row],[Date AAAA-MM-JJ]],1),"00"))="18-53", "19-01", CONCATENATE(RIGHT(YEAR(Feedback_wk_49[[#This Row],[Date AAAA-MM-JJ]]),2),"-",TEXT(WEEKNUM(Feedback_wk_49[[#This Row],[Date AAAA-MM-JJ]],2),"00")))</f>
        <v>21-49</v>
      </c>
      <c r="E90" s="220" t="s">
        <v>146</v>
      </c>
      <c r="F90" s="221" t="s">
        <v>255</v>
      </c>
      <c r="G90" s="221" t="s">
        <v>255</v>
      </c>
      <c r="H90" s="221" t="s">
        <v>933</v>
      </c>
      <c r="I90" s="201" t="s">
        <v>1581</v>
      </c>
      <c r="J90" s="221">
        <v>1</v>
      </c>
      <c r="K90" s="221" t="s">
        <v>1052</v>
      </c>
      <c r="L90" s="221" t="s">
        <v>389</v>
      </c>
      <c r="M90" s="221" t="s">
        <v>413</v>
      </c>
      <c r="N90" s="221" t="s">
        <v>667</v>
      </c>
      <c r="O90" s="221"/>
      <c r="P90" s="221"/>
      <c r="Q90" s="222"/>
      <c r="R90" s="223"/>
      <c r="S90" s="223"/>
      <c r="T90" s="223"/>
      <c r="U90" s="221"/>
      <c r="V90" s="221"/>
      <c r="W90" s="221"/>
      <c r="X90" s="221"/>
      <c r="Y90" s="224" t="str">
        <f t="shared" si="3"/>
        <v>novembre 2021</v>
      </c>
      <c r="Z90" s="224" t="str">
        <f>IFERROR(INDEX(Table4795[[#This Row],[cross-type analysis]],MATCH(Feedback_wk_49[[#This Row],[Mot Clé]],Table4795[Vaccines and vaccination (V) ],0)),"No cross-type variable")</f>
        <v>No cross-type variable</v>
      </c>
      <c r="AA90" s="224" t="str">
        <f>CONCATENATE(Feedback_wk_49[[#This Row],[Histoire]], " (",Feedback_wk_49[[#This Row],[Epi Week]],", ",Feedback_wk_49[[#This Row],[Zone de Santé]],")")</f>
        <v>Renforcez les kits de lave-mains  et y faire les suivis  (21-49, Beni)</v>
      </c>
      <c r="AB90" s="224" t="str">
        <f>CONCATENATE(Feedback_wk_49[[#This Row],[Histoire Anglais]], " (",Feedback_wk_49[[#This Row],[Zone de Santé]],", ",Feedback_wk_49[[#This Row],[Aire de Santé]],")")</f>
        <v xml:space="preserve"> (Beni, Mabolio)</v>
      </c>
      <c r="AC90" s="224"/>
    </row>
    <row r="91" spans="1:29" ht="16.5" customHeight="1" x14ac:dyDescent="0.25">
      <c r="A91" s="217" t="s">
        <v>2015</v>
      </c>
      <c r="B91" s="217" t="s">
        <v>1476</v>
      </c>
      <c r="C91" s="200">
        <v>44529</v>
      </c>
      <c r="D91" s="219" t="str">
        <f>IF(CONCATENATE(RIGHT(YEAR(Feedback_wk_49[[#This Row],[Date AAAA-MM-JJ]]),2),"-",TEXT(WEEKNUM(Feedback_wk_49[[#This Row],[Date AAAA-MM-JJ]],1),"00"))="18-53", "19-01", CONCATENATE(RIGHT(YEAR(Feedback_wk_49[[#This Row],[Date AAAA-MM-JJ]]),2),"-",TEXT(WEEKNUM(Feedback_wk_49[[#This Row],[Date AAAA-MM-JJ]],2),"00")))</f>
        <v>21-49</v>
      </c>
      <c r="E91" s="220" t="s">
        <v>146</v>
      </c>
      <c r="F91" s="221" t="s">
        <v>349</v>
      </c>
      <c r="G91" s="221" t="s">
        <v>1582</v>
      </c>
      <c r="H91" s="221" t="s">
        <v>933</v>
      </c>
      <c r="I91" s="201" t="s">
        <v>1583</v>
      </c>
      <c r="J91" s="221">
        <v>2</v>
      </c>
      <c r="K91" s="221" t="s">
        <v>1052</v>
      </c>
      <c r="L91" s="221" t="s">
        <v>449</v>
      </c>
      <c r="M91" s="221" t="s">
        <v>403</v>
      </c>
      <c r="N91" s="221" t="s">
        <v>62</v>
      </c>
      <c r="O91" s="221"/>
      <c r="P91" s="221"/>
      <c r="Q91" s="222"/>
      <c r="R91" s="223"/>
      <c r="S91" s="223"/>
      <c r="T91" s="223"/>
      <c r="U91" s="221"/>
      <c r="V91" s="221"/>
      <c r="W91" s="221"/>
      <c r="X91" s="221"/>
      <c r="Y91" s="224" t="str">
        <f t="shared" si="3"/>
        <v>novembre 2021</v>
      </c>
      <c r="Z91" s="224" t="str">
        <f>IFERROR(INDEX(Table4795[[#This Row],[cross-type analysis]],MATCH(Feedback_wk_49[[#This Row],[Mot Clé]],Table4795[Vaccines and vaccination (V) ],0)),"No cross-type variable")</f>
        <v>No cross-type variable</v>
      </c>
      <c r="AA91" s="224" t="str">
        <f>CONCATENATE(Feedback_wk_49[[#This Row],[Histoire]], " (",Feedback_wk_49[[#This Row],[Epi Week]],", ",Feedback_wk_49[[#This Row],[Zone de Santé]],")")</f>
        <v>Est-ce que le couple guéris d'Ebola  a déjà commencé ses activités quotidiennes? (21-49, Beni)</v>
      </c>
      <c r="AB91" s="224" t="str">
        <f>CONCATENATE(Feedback_wk_49[[#This Row],[Histoire Anglais]], " (",Feedback_wk_49[[#This Row],[Zone de Santé]],", ",Feedback_wk_49[[#This Row],[Aire de Santé]],")")</f>
        <v xml:space="preserve"> (Beni, Tamende)</v>
      </c>
      <c r="AC91" s="224"/>
    </row>
    <row r="92" spans="1:29" ht="16.5" customHeight="1" x14ac:dyDescent="0.25">
      <c r="A92" s="217" t="s">
        <v>2016</v>
      </c>
      <c r="B92" s="217" t="s">
        <v>1476</v>
      </c>
      <c r="C92" s="200">
        <v>44529</v>
      </c>
      <c r="D92" s="219" t="str">
        <f>IF(CONCATENATE(RIGHT(YEAR(Feedback_wk_49[[#This Row],[Date AAAA-MM-JJ]]),2),"-",TEXT(WEEKNUM(Feedback_wk_49[[#This Row],[Date AAAA-MM-JJ]],1),"00"))="18-53", "19-01", CONCATENATE(RIGHT(YEAR(Feedback_wk_49[[#This Row],[Date AAAA-MM-JJ]]),2),"-",TEXT(WEEKNUM(Feedback_wk_49[[#This Row],[Date AAAA-MM-JJ]],2),"00")))</f>
        <v>21-49</v>
      </c>
      <c r="E92" s="220" t="s">
        <v>146</v>
      </c>
      <c r="F92" s="221" t="s">
        <v>349</v>
      </c>
      <c r="G92" s="221" t="s">
        <v>1582</v>
      </c>
      <c r="H92" s="221" t="s">
        <v>933</v>
      </c>
      <c r="I92" s="201" t="s">
        <v>1584</v>
      </c>
      <c r="J92" s="221">
        <v>2</v>
      </c>
      <c r="K92" s="221" t="s">
        <v>1052</v>
      </c>
      <c r="L92" s="221" t="s">
        <v>389</v>
      </c>
      <c r="M92" s="221" t="s">
        <v>413</v>
      </c>
      <c r="N92" s="221" t="s">
        <v>667</v>
      </c>
      <c r="O92" s="221"/>
      <c r="P92" s="221"/>
      <c r="Q92" s="222"/>
      <c r="R92" s="223"/>
      <c r="S92" s="223"/>
      <c r="T92" s="223"/>
      <c r="U92" s="221"/>
      <c r="V92" s="221"/>
      <c r="W92" s="221"/>
      <c r="X92" s="221"/>
      <c r="Y92" s="224" t="str">
        <f t="shared" si="3"/>
        <v>novembre 2021</v>
      </c>
      <c r="Z92" s="224" t="str">
        <f>IFERROR(INDEX(Table4795[[#This Row],[cross-type analysis]],MATCH(Feedback_wk_49[[#This Row],[Mot Clé]],Table4795[Vaccines and vaccination (V) ],0)),"No cross-type variable")</f>
        <v>No cross-type variable</v>
      </c>
      <c r="AA92" s="224" t="str">
        <f>CONCATENATE(Feedback_wk_49[[#This Row],[Histoire]], " (",Feedback_wk_49[[#This Row],[Epi Week]],", ",Feedback_wk_49[[#This Row],[Zone de Santé]],")")</f>
        <v>Que la Croix-Rouge disponibilise les kits des lave-mains dans les endroits publiques et cache-nez  (21-49, Beni)</v>
      </c>
      <c r="AB92" s="224" t="str">
        <f>CONCATENATE(Feedback_wk_49[[#This Row],[Histoire Anglais]], " (",Feedback_wk_49[[#This Row],[Zone de Santé]],", ",Feedback_wk_49[[#This Row],[Aire de Santé]],")")</f>
        <v xml:space="preserve"> (Beni, Tamende)</v>
      </c>
      <c r="AC92" s="224"/>
    </row>
    <row r="93" spans="1:29" ht="16.5" customHeight="1" x14ac:dyDescent="0.25">
      <c r="A93" s="217" t="s">
        <v>2017</v>
      </c>
      <c r="B93" s="217" t="s">
        <v>1476</v>
      </c>
      <c r="C93" s="200">
        <v>44529</v>
      </c>
      <c r="D93" s="219" t="str">
        <f>IF(CONCATENATE(RIGHT(YEAR(Feedback_wk_49[[#This Row],[Date AAAA-MM-JJ]]),2),"-",TEXT(WEEKNUM(Feedback_wk_49[[#This Row],[Date AAAA-MM-JJ]],1),"00"))="18-53", "19-01", CONCATENATE(RIGHT(YEAR(Feedback_wk_49[[#This Row],[Date AAAA-MM-JJ]]),2),"-",TEXT(WEEKNUM(Feedback_wk_49[[#This Row],[Date AAAA-MM-JJ]],2),"00")))</f>
        <v>21-49</v>
      </c>
      <c r="E93" s="220" t="s">
        <v>146</v>
      </c>
      <c r="F93" s="221" t="s">
        <v>349</v>
      </c>
      <c r="G93" s="221" t="s">
        <v>1582</v>
      </c>
      <c r="H93" s="221" t="s">
        <v>933</v>
      </c>
      <c r="I93" s="201" t="s">
        <v>1585</v>
      </c>
      <c r="J93" s="221">
        <v>1</v>
      </c>
      <c r="K93" s="221" t="s">
        <v>1052</v>
      </c>
      <c r="L93" s="221" t="s">
        <v>449</v>
      </c>
      <c r="M93" s="221" t="s">
        <v>406</v>
      </c>
      <c r="N93" s="221" t="s">
        <v>792</v>
      </c>
      <c r="O93" s="221"/>
      <c r="P93" s="221"/>
      <c r="Q93" s="222"/>
      <c r="R93" s="223"/>
      <c r="S93" s="223"/>
      <c r="T93" s="223"/>
      <c r="U93" s="221"/>
      <c r="V93" s="221"/>
      <c r="W93" s="221"/>
      <c r="X93" s="221"/>
      <c r="Y93" s="224" t="str">
        <f t="shared" si="3"/>
        <v>novembre 2021</v>
      </c>
      <c r="Z93" s="224" t="str">
        <f>IFERROR(INDEX(Table4795[[#This Row],[cross-type analysis]],MATCH(Feedback_wk_49[[#This Row],[Mot Clé]],Table4795[Vaccines and vaccination (V) ],0)),"No cross-type variable")</f>
        <v>No cross-type variable</v>
      </c>
      <c r="AA93" s="224" t="str">
        <f>CONCATENATE(Feedback_wk_49[[#This Row],[Histoire]], " (",Feedback_wk_49[[#This Row],[Epi Week]],", ",Feedback_wk_49[[#This Row],[Zone de Santé]],")")</f>
        <v>Pourquoi ceux qui travaillent à la barriere de mukulya au lavage des mains ne travaillent pas après 17 h  (21-49, Beni)</v>
      </c>
      <c r="AB93" s="224" t="str">
        <f>CONCATENATE(Feedback_wk_49[[#This Row],[Histoire Anglais]], " (",Feedback_wk_49[[#This Row],[Zone de Santé]],", ",Feedback_wk_49[[#This Row],[Aire de Santé]],")")</f>
        <v xml:space="preserve"> (Beni, Tamende)</v>
      </c>
      <c r="AC93" s="224"/>
    </row>
    <row r="94" spans="1:29" ht="16.5" customHeight="1" x14ac:dyDescent="0.25">
      <c r="A94" s="217" t="s">
        <v>2018</v>
      </c>
      <c r="B94" s="217" t="s">
        <v>1476</v>
      </c>
      <c r="C94" s="200">
        <v>44529</v>
      </c>
      <c r="D94" s="219" t="str">
        <f>IF(CONCATENATE(RIGHT(YEAR(Feedback_wk_49[[#This Row],[Date AAAA-MM-JJ]]),2),"-",TEXT(WEEKNUM(Feedback_wk_49[[#This Row],[Date AAAA-MM-JJ]],1),"00"))="18-53", "19-01", CONCATENATE(RIGHT(YEAR(Feedback_wk_49[[#This Row],[Date AAAA-MM-JJ]]),2),"-",TEXT(WEEKNUM(Feedback_wk_49[[#This Row],[Date AAAA-MM-JJ]],2),"00")))</f>
        <v>21-49</v>
      </c>
      <c r="E94" s="220" t="s">
        <v>146</v>
      </c>
      <c r="F94" s="221" t="s">
        <v>349</v>
      </c>
      <c r="G94" s="221" t="s">
        <v>1582</v>
      </c>
      <c r="H94" s="221" t="s">
        <v>933</v>
      </c>
      <c r="I94" s="201" t="s">
        <v>1586</v>
      </c>
      <c r="J94" s="221">
        <v>2</v>
      </c>
      <c r="K94" s="221" t="s">
        <v>1052</v>
      </c>
      <c r="L94" s="221" t="s">
        <v>389</v>
      </c>
      <c r="M94" s="221" t="s">
        <v>412</v>
      </c>
      <c r="N94" s="221" t="s">
        <v>140</v>
      </c>
      <c r="O94" s="221"/>
      <c r="P94" s="221"/>
      <c r="Q94" s="222"/>
      <c r="R94" s="223"/>
      <c r="S94" s="223"/>
      <c r="T94" s="223"/>
      <c r="U94" s="221"/>
      <c r="V94" s="221"/>
      <c r="W94" s="221"/>
      <c r="X94" s="221"/>
      <c r="Y94" s="224" t="str">
        <f t="shared" si="3"/>
        <v>novembre 2021</v>
      </c>
      <c r="Z94" s="224" t="str">
        <f>IFERROR(INDEX(Table4795[[#This Row],[cross-type analysis]],MATCH(Feedback_wk_49[[#This Row],[Mot Clé]],Table4795[Vaccines and vaccination (V) ],0)),"No cross-type variable")</f>
        <v>No cross-type variable</v>
      </c>
      <c r="AA94" s="224" t="str">
        <f>CONCATENATE(Feedback_wk_49[[#This Row],[Histoire]], " (",Feedback_wk_49[[#This Row],[Epi Week]],", ",Feedback_wk_49[[#This Row],[Zone de Santé]],")")</f>
        <v>C'est mieux de ne pas vacciner une femmes anceinte car il ya des femmes qui sont toujours dans l'etat de faiblesse jusqu'à l'accouchement  (21-49, Beni)</v>
      </c>
      <c r="AB94" s="224" t="str">
        <f>CONCATENATE(Feedback_wk_49[[#This Row],[Histoire Anglais]], " (",Feedback_wk_49[[#This Row],[Zone de Santé]],", ",Feedback_wk_49[[#This Row],[Aire de Santé]],")")</f>
        <v xml:space="preserve"> (Beni, Tamende)</v>
      </c>
      <c r="AC94" s="224"/>
    </row>
    <row r="95" spans="1:29" ht="16.5" customHeight="1" x14ac:dyDescent="0.25">
      <c r="A95" s="217" t="s">
        <v>2019</v>
      </c>
      <c r="B95" s="217" t="s">
        <v>1476</v>
      </c>
      <c r="C95" s="200">
        <v>44529</v>
      </c>
      <c r="D95" s="219" t="str">
        <f>IF(CONCATENATE(RIGHT(YEAR(Feedback_wk_49[[#This Row],[Date AAAA-MM-JJ]]),2),"-",TEXT(WEEKNUM(Feedback_wk_49[[#This Row],[Date AAAA-MM-JJ]],1),"00"))="18-53", "19-01", CONCATENATE(RIGHT(YEAR(Feedback_wk_49[[#This Row],[Date AAAA-MM-JJ]]),2),"-",TEXT(WEEKNUM(Feedback_wk_49[[#This Row],[Date AAAA-MM-JJ]],2),"00")))</f>
        <v>21-49</v>
      </c>
      <c r="E95" s="220" t="s">
        <v>146</v>
      </c>
      <c r="F95" s="221" t="s">
        <v>349</v>
      </c>
      <c r="G95" s="221" t="s">
        <v>1582</v>
      </c>
      <c r="H95" s="221" t="s">
        <v>933</v>
      </c>
      <c r="I95" s="201" t="s">
        <v>1587</v>
      </c>
      <c r="J95" s="221">
        <v>2</v>
      </c>
      <c r="K95" s="221" t="s">
        <v>1052</v>
      </c>
      <c r="L95" s="221" t="s">
        <v>392</v>
      </c>
      <c r="M95" s="221" t="s">
        <v>425</v>
      </c>
      <c r="N95" s="221" t="s">
        <v>132</v>
      </c>
      <c r="O95" s="221"/>
      <c r="P95" s="221"/>
      <c r="Q95" s="222"/>
      <c r="R95" s="223"/>
      <c r="S95" s="223"/>
      <c r="T95" s="223"/>
      <c r="U95" s="221"/>
      <c r="V95" s="221"/>
      <c r="W95" s="221"/>
      <c r="X95" s="221"/>
      <c r="Y95" s="224" t="str">
        <f t="shared" si="3"/>
        <v>novembre 2021</v>
      </c>
      <c r="Z95" s="224" t="str">
        <f>IFERROR(INDEX(Table4795[[#This Row],[cross-type analysis]],MATCH(Feedback_wk_49[[#This Row],[Mot Clé]],Table4795[Vaccines and vaccination (V) ],0)),"No cross-type variable")</f>
        <v>No cross-type variable</v>
      </c>
      <c r="AA95" s="224" t="str">
        <f>CONCATENATE(Feedback_wk_49[[#This Row],[Histoire]], " (",Feedback_wk_49[[#This Row],[Epi Week]],", ",Feedback_wk_49[[#This Row],[Zone de Santé]],")")</f>
        <v>Nous vous remercions pour ce travail de rappel et surtout pour l'hygiene  (21-49, Beni)</v>
      </c>
      <c r="AB95" s="224" t="str">
        <f>CONCATENATE(Feedback_wk_49[[#This Row],[Histoire Anglais]], " (",Feedback_wk_49[[#This Row],[Zone de Santé]],", ",Feedback_wk_49[[#This Row],[Aire de Santé]],")")</f>
        <v xml:space="preserve"> (Beni, Tamende)</v>
      </c>
      <c r="AC95" s="224"/>
    </row>
    <row r="96" spans="1:29" ht="16.5" customHeight="1" x14ac:dyDescent="0.25">
      <c r="A96" s="217" t="s">
        <v>2020</v>
      </c>
      <c r="B96" s="217" t="s">
        <v>1476</v>
      </c>
      <c r="C96" s="200">
        <v>44529</v>
      </c>
      <c r="D96" s="219" t="str">
        <f>IF(CONCATENATE(RIGHT(YEAR(Feedback_wk_49[[#This Row],[Date AAAA-MM-JJ]]),2),"-",TEXT(WEEKNUM(Feedback_wk_49[[#This Row],[Date AAAA-MM-JJ]],1),"00"))="18-53", "19-01", CONCATENATE(RIGHT(YEAR(Feedback_wk_49[[#This Row],[Date AAAA-MM-JJ]]),2),"-",TEXT(WEEKNUM(Feedback_wk_49[[#This Row],[Date AAAA-MM-JJ]],2),"00")))</f>
        <v>21-49</v>
      </c>
      <c r="E96" s="220" t="s">
        <v>146</v>
      </c>
      <c r="F96" s="221" t="s">
        <v>349</v>
      </c>
      <c r="G96" s="221" t="s">
        <v>1582</v>
      </c>
      <c r="H96" s="221" t="s">
        <v>933</v>
      </c>
      <c r="I96" s="201" t="s">
        <v>1588</v>
      </c>
      <c r="J96" s="221">
        <v>1</v>
      </c>
      <c r="K96" s="221" t="s">
        <v>1052</v>
      </c>
      <c r="L96" s="221" t="s">
        <v>388</v>
      </c>
      <c r="M96" s="221" t="s">
        <v>395</v>
      </c>
      <c r="N96" s="221" t="s">
        <v>123</v>
      </c>
      <c r="O96" s="221"/>
      <c r="P96" s="221"/>
      <c r="Q96" s="222"/>
      <c r="R96" s="223"/>
      <c r="S96" s="223"/>
      <c r="T96" s="223"/>
      <c r="U96" s="221"/>
      <c r="V96" s="221"/>
      <c r="W96" s="221"/>
      <c r="X96" s="221"/>
      <c r="Y96" s="224" t="str">
        <f t="shared" si="3"/>
        <v>novembre 2021</v>
      </c>
      <c r="Z96" s="224" t="str">
        <f>IFERROR(INDEX(Table4795[[#This Row],[cross-type analysis]],MATCH(Feedback_wk_49[[#This Row],[Mot Clé]],Table4795[Vaccines and vaccination (V) ],0)),"No cross-type variable")</f>
        <v>No cross-type variable</v>
      </c>
      <c r="AA96" s="224" t="str">
        <f>CONCATENATE(Feedback_wk_49[[#This Row],[Histoire]], " (",Feedback_wk_49[[#This Row],[Epi Week]],", ",Feedback_wk_49[[#This Row],[Zone de Santé]],")")</f>
        <v>Si le cas d'Ebola ne s'augmentent plus c'est parce que cette 137me epidemie n'a pas suffisament été financée? alors il a été très difficile aux personnels de santé de monter des strategies pour créer des nouveaux cas  (21-49, Beni)</v>
      </c>
      <c r="AB96" s="224" t="str">
        <f>CONCATENATE(Feedback_wk_49[[#This Row],[Histoire Anglais]], " (",Feedback_wk_49[[#This Row],[Zone de Santé]],", ",Feedback_wk_49[[#This Row],[Aire de Santé]],")")</f>
        <v xml:space="preserve"> (Beni, Tamende)</v>
      </c>
      <c r="AC96" s="224"/>
    </row>
    <row r="97" spans="1:29" ht="16.5" customHeight="1" x14ac:dyDescent="0.25">
      <c r="A97" s="217" t="s">
        <v>2020</v>
      </c>
      <c r="B97" s="217" t="s">
        <v>1476</v>
      </c>
      <c r="C97" s="200">
        <v>44529</v>
      </c>
      <c r="D97" s="219" t="str">
        <f>IF(CONCATENATE(RIGHT(YEAR(Feedback_wk_49[[#This Row],[Date AAAA-MM-JJ]]),2),"-",TEXT(WEEKNUM(Feedback_wk_49[[#This Row],[Date AAAA-MM-JJ]],1),"00"))="18-53", "19-01", CONCATENATE(RIGHT(YEAR(Feedback_wk_49[[#This Row],[Date AAAA-MM-JJ]]),2),"-",TEXT(WEEKNUM(Feedback_wk_49[[#This Row],[Date AAAA-MM-JJ]],2),"00")))</f>
        <v>21-49</v>
      </c>
      <c r="E97" s="220" t="s">
        <v>146</v>
      </c>
      <c r="F97" s="221" t="s">
        <v>349</v>
      </c>
      <c r="G97" s="221" t="s">
        <v>1582</v>
      </c>
      <c r="H97" s="221" t="s">
        <v>933</v>
      </c>
      <c r="I97" s="201" t="s">
        <v>1589</v>
      </c>
      <c r="J97" s="221">
        <v>1</v>
      </c>
      <c r="K97" s="221" t="s">
        <v>1052</v>
      </c>
      <c r="L97" s="221" t="s">
        <v>388</v>
      </c>
      <c r="M97" s="221" t="s">
        <v>390</v>
      </c>
      <c r="N97" s="221" t="s">
        <v>124</v>
      </c>
      <c r="O97" s="221"/>
      <c r="P97" s="221"/>
      <c r="Q97" s="222"/>
      <c r="R97" s="223"/>
      <c r="S97" s="223"/>
      <c r="T97" s="223"/>
      <c r="U97" s="221"/>
      <c r="V97" s="221"/>
      <c r="W97" s="221"/>
      <c r="X97" s="221"/>
      <c r="Y97" s="224" t="str">
        <f t="shared" si="3"/>
        <v>novembre 2021</v>
      </c>
      <c r="Z97" s="224" t="str">
        <f>IFERROR(INDEX(Table4795[[#This Row],[cross-type analysis]],MATCH(Feedback_wk_49[[#This Row],[Mot Clé]],Table4795[Vaccines and vaccination (V) ],0)),"No cross-type variable")</f>
        <v>No cross-type variable</v>
      </c>
      <c r="AA97" s="224" t="str">
        <f>CONCATENATE(Feedback_wk_49[[#This Row],[Histoire]], " (",Feedback_wk_49[[#This Row],[Epi Week]],", ",Feedback_wk_49[[#This Row],[Zone de Santé]],")")</f>
        <v>Si le cas d'Ebola ne s'augmentent plus c'est parce que cette 13 eme epidemie n'a pas suffisament été financée alors il a été très difficile aux personnels de santé de montrer des strategies pour créer des nouveaux cas  (21-49, Beni)</v>
      </c>
      <c r="AB97" s="224" t="str">
        <f>CONCATENATE(Feedback_wk_49[[#This Row],[Histoire Anglais]], " (",Feedback_wk_49[[#This Row],[Zone de Santé]],", ",Feedback_wk_49[[#This Row],[Aire de Santé]],")")</f>
        <v xml:space="preserve"> (Beni, Tamende)</v>
      </c>
      <c r="AC97" s="224"/>
    </row>
    <row r="98" spans="1:29" ht="16.5" customHeight="1" x14ac:dyDescent="0.25">
      <c r="A98" s="217" t="s">
        <v>2021</v>
      </c>
      <c r="B98" s="217" t="s">
        <v>1476</v>
      </c>
      <c r="C98" s="200">
        <v>44529</v>
      </c>
      <c r="D98" s="219" t="str">
        <f>IF(CONCATENATE(RIGHT(YEAR(Feedback_wk_49[[#This Row],[Date AAAA-MM-JJ]]),2),"-",TEXT(WEEKNUM(Feedback_wk_49[[#This Row],[Date AAAA-MM-JJ]],1),"00"))="18-53", "19-01", CONCATENATE(RIGHT(YEAR(Feedback_wk_49[[#This Row],[Date AAAA-MM-JJ]]),2),"-",TEXT(WEEKNUM(Feedback_wk_49[[#This Row],[Date AAAA-MM-JJ]],2),"00")))</f>
        <v>21-49</v>
      </c>
      <c r="E98" s="220" t="s">
        <v>146</v>
      </c>
      <c r="F98" s="221" t="s">
        <v>349</v>
      </c>
      <c r="G98" s="221" t="s">
        <v>1582</v>
      </c>
      <c r="H98" s="221" t="s">
        <v>933</v>
      </c>
      <c r="I98" s="201" t="s">
        <v>1590</v>
      </c>
      <c r="J98" s="221">
        <v>1</v>
      </c>
      <c r="K98" s="221" t="s">
        <v>1052</v>
      </c>
      <c r="L98" s="221" t="s">
        <v>388</v>
      </c>
      <c r="M98" s="221" t="s">
        <v>390</v>
      </c>
      <c r="N98" s="221" t="s">
        <v>819</v>
      </c>
      <c r="O98" s="221"/>
      <c r="P98" s="221"/>
      <c r="Q98" s="222"/>
      <c r="R98" s="223"/>
      <c r="S98" s="223"/>
      <c r="T98" s="223"/>
      <c r="U98" s="221"/>
      <c r="V98" s="221"/>
      <c r="W98" s="221"/>
      <c r="X98" s="221"/>
      <c r="Y98" s="224" t="str">
        <f t="shared" si="3"/>
        <v>novembre 2021</v>
      </c>
      <c r="Z98" s="224" t="str">
        <f>IFERROR(INDEX(Table4795[[#This Row],[cross-type analysis]],MATCH(Feedback_wk_49[[#This Row],[Mot Clé]],Table4795[Vaccines and vaccination (V) ],0)),"No cross-type variable")</f>
        <v>No cross-type variable</v>
      </c>
      <c r="AA98" s="224" t="str">
        <f>CONCATENATE(Feedback_wk_49[[#This Row],[Histoire]], " (",Feedback_wk_49[[#This Row],[Epi Week]],", ",Feedback_wk_49[[#This Row],[Zone de Santé]],")")</f>
        <v>Si d'habitude Ebola reaparait à partir des guéris , il est imperieux que ceux -ci reçoivent trimestriellement de la part des medecins des seminaires actifs de protection  (21-49, Beni)</v>
      </c>
      <c r="AB98" s="224" t="str">
        <f>CONCATENATE(Feedback_wk_49[[#This Row],[Histoire Anglais]], " (",Feedback_wk_49[[#This Row],[Zone de Santé]],", ",Feedback_wk_49[[#This Row],[Aire de Santé]],")")</f>
        <v xml:space="preserve"> (Beni, Tamende)</v>
      </c>
      <c r="AC98" s="224"/>
    </row>
    <row r="99" spans="1:29" ht="16.5" customHeight="1" x14ac:dyDescent="0.25">
      <c r="A99" s="217" t="s">
        <v>2022</v>
      </c>
      <c r="B99" s="217" t="s">
        <v>1476</v>
      </c>
      <c r="C99" s="200">
        <v>44529</v>
      </c>
      <c r="D99" s="219" t="str">
        <f>IF(CONCATENATE(RIGHT(YEAR(Feedback_wk_49[[#This Row],[Date AAAA-MM-JJ]]),2),"-",TEXT(WEEKNUM(Feedback_wk_49[[#This Row],[Date AAAA-MM-JJ]],1),"00"))="18-53", "19-01", CONCATENATE(RIGHT(YEAR(Feedback_wk_49[[#This Row],[Date AAAA-MM-JJ]]),2),"-",TEXT(WEEKNUM(Feedback_wk_49[[#This Row],[Date AAAA-MM-JJ]],2),"00")))</f>
        <v>21-49</v>
      </c>
      <c r="E99" s="220" t="s">
        <v>146</v>
      </c>
      <c r="F99" s="221" t="s">
        <v>181</v>
      </c>
      <c r="G99" s="221" t="s">
        <v>1591</v>
      </c>
      <c r="H99" s="221" t="s">
        <v>933</v>
      </c>
      <c r="I99" s="201" t="s">
        <v>1592</v>
      </c>
      <c r="J99" s="221">
        <v>1</v>
      </c>
      <c r="K99" s="221" t="s">
        <v>1052</v>
      </c>
      <c r="L99" s="221" t="s">
        <v>388</v>
      </c>
      <c r="M99" s="221" t="s">
        <v>397</v>
      </c>
      <c r="N99" s="221" t="s">
        <v>43</v>
      </c>
      <c r="O99" s="221"/>
      <c r="P99" s="221"/>
      <c r="Q99" s="222"/>
      <c r="R99" s="223"/>
      <c r="S99" s="223"/>
      <c r="T99" s="223"/>
      <c r="U99" s="221"/>
      <c r="V99" s="221"/>
      <c r="W99" s="221"/>
      <c r="X99" s="221"/>
      <c r="Y99" s="224" t="str">
        <f t="shared" si="3"/>
        <v>novembre 2021</v>
      </c>
      <c r="Z99" s="224" t="str">
        <f>IFERROR(INDEX(Table4795[[#This Row],[cross-type analysis]],MATCH(Feedback_wk_49[[#This Row],[Mot Clé]],Table4795[Vaccines and vaccination (V) ],0)),"No cross-type variable")</f>
        <v>No cross-type variable</v>
      </c>
      <c r="AA99" s="224" t="str">
        <f>CONCATENATE(Feedback_wk_49[[#This Row],[Histoire]], " (",Feedback_wk_49[[#This Row],[Epi Week]],", ",Feedback_wk_49[[#This Row],[Zone de Santé]],")")</f>
        <v>L'ebola vient des personnes qui vont au deuxieme monde  (21-49, Beni)</v>
      </c>
      <c r="AB99" s="224" t="str">
        <f>CONCATENATE(Feedback_wk_49[[#This Row],[Histoire Anglais]], " (",Feedback_wk_49[[#This Row],[Zone de Santé]],", ",Feedback_wk_49[[#This Row],[Aire de Santé]],")")</f>
        <v xml:space="preserve"> (Beni, Bundji)</v>
      </c>
      <c r="AC99" s="224"/>
    </row>
    <row r="100" spans="1:29" ht="16.5" customHeight="1" x14ac:dyDescent="0.25">
      <c r="A100" s="217" t="s">
        <v>2023</v>
      </c>
      <c r="B100" s="217" t="s">
        <v>1476</v>
      </c>
      <c r="C100" s="200">
        <v>44529</v>
      </c>
      <c r="D100" s="219" t="str">
        <f>IF(CONCATENATE(RIGHT(YEAR(Feedback_wk_49[[#This Row],[Date AAAA-MM-JJ]]),2),"-",TEXT(WEEKNUM(Feedback_wk_49[[#This Row],[Date AAAA-MM-JJ]],1),"00"))="18-53", "19-01", CONCATENATE(RIGHT(YEAR(Feedback_wk_49[[#This Row],[Date AAAA-MM-JJ]]),2),"-",TEXT(WEEKNUM(Feedback_wk_49[[#This Row],[Date AAAA-MM-JJ]],2),"00")))</f>
        <v>21-49</v>
      </c>
      <c r="E100" s="220" t="s">
        <v>146</v>
      </c>
      <c r="F100" s="221" t="s">
        <v>181</v>
      </c>
      <c r="G100" s="221" t="s">
        <v>1591</v>
      </c>
      <c r="H100" s="221" t="s">
        <v>933</v>
      </c>
      <c r="I100" s="201" t="s">
        <v>1593</v>
      </c>
      <c r="J100" s="221">
        <v>2</v>
      </c>
      <c r="K100" s="221" t="s">
        <v>1052</v>
      </c>
      <c r="L100" s="221" t="s">
        <v>389</v>
      </c>
      <c r="M100" s="221" t="s">
        <v>414</v>
      </c>
      <c r="N100" s="221" t="s">
        <v>144</v>
      </c>
      <c r="O100" s="221"/>
      <c r="P100" s="221"/>
      <c r="Q100" s="222"/>
      <c r="R100" s="223"/>
      <c r="S100" s="223"/>
      <c r="T100" s="223"/>
      <c r="U100" s="221"/>
      <c r="V100" s="221"/>
      <c r="W100" s="221"/>
      <c r="X100" s="221"/>
      <c r="Y100" s="224" t="str">
        <f t="shared" si="3"/>
        <v>novembre 2021</v>
      </c>
      <c r="Z100" s="224" t="str">
        <f>IFERROR(INDEX(Table4795[[#This Row],[cross-type analysis]],MATCH(Feedback_wk_49[[#This Row],[Mot Clé]],Table4795[Vaccines and vaccination (V) ],0)),"No cross-type variable")</f>
        <v>No cross-type variable</v>
      </c>
      <c r="AA100" s="224" t="str">
        <f>CONCATENATE(Feedback_wk_49[[#This Row],[Histoire]], " (",Feedback_wk_49[[#This Row],[Epi Week]],", ",Feedback_wk_49[[#This Row],[Zone de Santé]],")")</f>
        <v>Que les maisons de tolerance soit identifiées et qu'il y ait une équipe disponible qui viendra au secours avec des preservatifs et leurs sensibiliser sur la sexualité   (21-49, Beni)</v>
      </c>
      <c r="AB100" s="224" t="str">
        <f>CONCATENATE(Feedback_wk_49[[#This Row],[Histoire Anglais]], " (",Feedback_wk_49[[#This Row],[Zone de Santé]],", ",Feedback_wk_49[[#This Row],[Aire de Santé]],")")</f>
        <v xml:space="preserve"> (Beni, Bundji)</v>
      </c>
      <c r="AC100" s="224"/>
    </row>
    <row r="101" spans="1:29" ht="16.5" customHeight="1" x14ac:dyDescent="0.25">
      <c r="A101" s="217" t="s">
        <v>2024</v>
      </c>
      <c r="B101" s="217" t="s">
        <v>1476</v>
      </c>
      <c r="C101" s="200">
        <v>44529</v>
      </c>
      <c r="D101" s="219" t="str">
        <f>IF(CONCATENATE(RIGHT(YEAR(Feedback_wk_49[[#This Row],[Date AAAA-MM-JJ]]),2),"-",TEXT(WEEKNUM(Feedback_wk_49[[#This Row],[Date AAAA-MM-JJ]],1),"00"))="18-53", "19-01", CONCATENATE(RIGHT(YEAR(Feedback_wk_49[[#This Row],[Date AAAA-MM-JJ]]),2),"-",TEXT(WEEKNUM(Feedback_wk_49[[#This Row],[Date AAAA-MM-JJ]],2),"00")))</f>
        <v>21-49</v>
      </c>
      <c r="E101" s="220" t="s">
        <v>146</v>
      </c>
      <c r="F101" s="221" t="s">
        <v>181</v>
      </c>
      <c r="G101" s="221" t="s">
        <v>1591</v>
      </c>
      <c r="H101" s="221" t="s">
        <v>933</v>
      </c>
      <c r="I101" s="201" t="s">
        <v>1594</v>
      </c>
      <c r="J101" s="221">
        <v>2</v>
      </c>
      <c r="K101" s="221" t="s">
        <v>1055</v>
      </c>
      <c r="L101" s="221" t="s">
        <v>1191</v>
      </c>
      <c r="M101" s="221" t="s">
        <v>1187</v>
      </c>
      <c r="N101" s="221" t="s">
        <v>1123</v>
      </c>
      <c r="O101" s="221"/>
      <c r="P101" s="221"/>
      <c r="Q101" s="222"/>
      <c r="R101" s="223"/>
      <c r="S101" s="223"/>
      <c r="T101" s="223"/>
      <c r="U101" s="221"/>
      <c r="V101" s="221"/>
      <c r="W101" s="221"/>
      <c r="X101" s="221"/>
      <c r="Y101" s="224" t="str">
        <f t="shared" si="3"/>
        <v>novembre 2021</v>
      </c>
      <c r="Z101" s="224" t="str">
        <f>IFERROR(INDEX(Table4795[[#This Row],[cross-type analysis]],MATCH(Feedback_wk_49[[#This Row],[Mot Clé]],Table4795[Vaccines and vaccination (V) ],0)),"No cross-type variable")</f>
        <v>No cross-type variable</v>
      </c>
      <c r="AA101" s="224" t="str">
        <f>CONCATENATE(Feedback_wk_49[[#This Row],[Histoire]], " (",Feedback_wk_49[[#This Row],[Epi Week]],", ",Feedback_wk_49[[#This Row],[Zone de Santé]],")")</f>
        <v>On attend dire qu'un nouveau virus de corona vient d'apparaitre et qui va nous tuer, ce  virus  venait de se voir en Australie  (21-49, Beni)</v>
      </c>
      <c r="AB101" s="224" t="str">
        <f>CONCATENATE(Feedback_wk_49[[#This Row],[Histoire Anglais]], " (",Feedback_wk_49[[#This Row],[Zone de Santé]],", ",Feedback_wk_49[[#This Row],[Aire de Santé]],")")</f>
        <v xml:space="preserve"> (Beni, Bundji)</v>
      </c>
      <c r="AC101" s="224"/>
    </row>
    <row r="102" spans="1:29" ht="16.5" customHeight="1" x14ac:dyDescent="0.25">
      <c r="A102" s="217" t="s">
        <v>2024</v>
      </c>
      <c r="B102" s="217" t="s">
        <v>1476</v>
      </c>
      <c r="C102" s="200">
        <v>44529</v>
      </c>
      <c r="D102" s="219" t="str">
        <f>IF(CONCATENATE(RIGHT(YEAR(Feedback_wk_49[[#This Row],[Date AAAA-MM-JJ]]),2),"-",TEXT(WEEKNUM(Feedback_wk_49[[#This Row],[Date AAAA-MM-JJ]],1),"00"))="18-53", "19-01", CONCATENATE(RIGHT(YEAR(Feedback_wk_49[[#This Row],[Date AAAA-MM-JJ]]),2),"-",TEXT(WEEKNUM(Feedback_wk_49[[#This Row],[Date AAAA-MM-JJ]],2),"00")))</f>
        <v>21-49</v>
      </c>
      <c r="E102" s="220" t="s">
        <v>146</v>
      </c>
      <c r="F102" s="221" t="s">
        <v>181</v>
      </c>
      <c r="G102" s="221" t="s">
        <v>1591</v>
      </c>
      <c r="H102" s="221" t="s">
        <v>933</v>
      </c>
      <c r="I102" s="201" t="s">
        <v>1594</v>
      </c>
      <c r="J102" s="221">
        <v>2</v>
      </c>
      <c r="K102" s="221" t="s">
        <v>1055</v>
      </c>
      <c r="L102" s="221" t="s">
        <v>1191</v>
      </c>
      <c r="M102" s="221" t="s">
        <v>1086</v>
      </c>
      <c r="N102" s="221" t="s">
        <v>1443</v>
      </c>
      <c r="O102" s="221"/>
      <c r="P102" s="221"/>
      <c r="Q102" s="222"/>
      <c r="R102" s="223"/>
      <c r="S102" s="223"/>
      <c r="T102" s="223"/>
      <c r="U102" s="221"/>
      <c r="V102" s="221"/>
      <c r="W102" s="221"/>
      <c r="X102" s="221"/>
      <c r="Y102" s="224" t="str">
        <f t="shared" si="3"/>
        <v>novembre 2021</v>
      </c>
      <c r="Z102" s="224" t="str">
        <f>IFERROR(INDEX(Table4795[[#This Row],[cross-type analysis]],MATCH(Feedback_wk_49[[#This Row],[Mot Clé]],Table4795[Vaccines and vaccination (V) ],0)),"No cross-type variable")</f>
        <v>No cross-type variable</v>
      </c>
      <c r="AA102" s="224" t="str">
        <f>CONCATENATE(Feedback_wk_49[[#This Row],[Histoire]], " (",Feedback_wk_49[[#This Row],[Epi Week]],", ",Feedback_wk_49[[#This Row],[Zone de Santé]],")")</f>
        <v>On attend dire qu'un nouveau virus de corona vient d'apparaitre et qui va nous tuer, ce  virus  venait de se voir en Australie  (21-49, Beni)</v>
      </c>
      <c r="AB102" s="224" t="str">
        <f>CONCATENATE(Feedback_wk_49[[#This Row],[Histoire Anglais]], " (",Feedback_wk_49[[#This Row],[Zone de Santé]],", ",Feedback_wk_49[[#This Row],[Aire de Santé]],")")</f>
        <v xml:space="preserve"> (Beni, Bundji)</v>
      </c>
      <c r="AC102" s="224"/>
    </row>
    <row r="103" spans="1:29" ht="16.5" customHeight="1" x14ac:dyDescent="0.25">
      <c r="A103" s="217" t="s">
        <v>2025</v>
      </c>
      <c r="B103" s="217" t="s">
        <v>1476</v>
      </c>
      <c r="C103" s="200">
        <v>44529</v>
      </c>
      <c r="D103" s="219" t="str">
        <f>IF(CONCATENATE(RIGHT(YEAR(Feedback_wk_49[[#This Row],[Date AAAA-MM-JJ]]),2),"-",TEXT(WEEKNUM(Feedback_wk_49[[#This Row],[Date AAAA-MM-JJ]],1),"00"))="18-53", "19-01", CONCATENATE(RIGHT(YEAR(Feedback_wk_49[[#This Row],[Date AAAA-MM-JJ]]),2),"-",TEXT(WEEKNUM(Feedback_wk_49[[#This Row],[Date AAAA-MM-JJ]],2),"00")))</f>
        <v>21-49</v>
      </c>
      <c r="E103" s="220" t="s">
        <v>146</v>
      </c>
      <c r="F103" s="221" t="s">
        <v>181</v>
      </c>
      <c r="G103" s="221" t="s">
        <v>1591</v>
      </c>
      <c r="H103" s="221" t="s">
        <v>933</v>
      </c>
      <c r="I103" s="201" t="s">
        <v>1595</v>
      </c>
      <c r="J103" s="221">
        <v>2</v>
      </c>
      <c r="K103" s="221" t="s">
        <v>1051</v>
      </c>
      <c r="L103" s="221" t="s">
        <v>1081</v>
      </c>
      <c r="M103" s="221" t="s">
        <v>1259</v>
      </c>
      <c r="N103" s="221" t="s">
        <v>1274</v>
      </c>
      <c r="O103" s="221"/>
      <c r="P103" s="221"/>
      <c r="Q103" s="222"/>
      <c r="R103" s="223"/>
      <c r="S103" s="223"/>
      <c r="T103" s="223"/>
      <c r="U103" s="221"/>
      <c r="V103" s="221"/>
      <c r="W103" s="221"/>
      <c r="X103" s="221"/>
      <c r="Y103" s="224" t="str">
        <f t="shared" si="3"/>
        <v>novembre 2021</v>
      </c>
      <c r="Z103" s="224" t="str">
        <f>IFERROR(INDEX(Table4795[[#This Row],[cross-type analysis]],MATCH(Feedback_wk_49[[#This Row],[Mot Clé]],Table4795[Vaccines and vaccination (V) ],0)),"No cross-type variable")</f>
        <v>No cross-type variable</v>
      </c>
      <c r="AA103" s="224" t="str">
        <f>CONCATENATE(Feedback_wk_49[[#This Row],[Histoire]], " (",Feedback_wk_49[[#This Row],[Epi Week]],", ",Feedback_wk_49[[#This Row],[Zone de Santé]],")")</f>
        <v>Pourquoi le CICR prend garant les victimes de guerre par exemple les personnes qui sont touchées par les bales de cartouche accompagnement des enfants perdus  (21-49, Beni)</v>
      </c>
      <c r="AB103" s="224" t="str">
        <f>CONCATENATE(Feedback_wk_49[[#This Row],[Histoire Anglais]], " (",Feedback_wk_49[[#This Row],[Zone de Santé]],", ",Feedback_wk_49[[#This Row],[Aire de Santé]],")")</f>
        <v xml:space="preserve"> (Beni, Bundji)</v>
      </c>
      <c r="AC103" s="224"/>
    </row>
    <row r="104" spans="1:29" ht="16.5" customHeight="1" x14ac:dyDescent="0.25">
      <c r="A104" s="217" t="s">
        <v>2026</v>
      </c>
      <c r="B104" s="217" t="s">
        <v>1476</v>
      </c>
      <c r="C104" s="218">
        <v>44529</v>
      </c>
      <c r="D104" s="219" t="str">
        <f>IF(CONCATENATE(RIGHT(YEAR(Feedback_wk_49[[#This Row],[Date AAAA-MM-JJ]]),2),"-",TEXT(WEEKNUM(Feedback_wk_49[[#This Row],[Date AAAA-MM-JJ]],1),"00"))="18-53", "19-01", CONCATENATE(RIGHT(YEAR(Feedback_wk_49[[#This Row],[Date AAAA-MM-JJ]]),2),"-",TEXT(WEEKNUM(Feedback_wk_49[[#This Row],[Date AAAA-MM-JJ]],2),"00")))</f>
        <v>21-49</v>
      </c>
      <c r="E104" s="220" t="s">
        <v>146</v>
      </c>
      <c r="F104" s="221" t="s">
        <v>181</v>
      </c>
      <c r="G104" s="221" t="s">
        <v>1591</v>
      </c>
      <c r="H104" s="221" t="s">
        <v>933</v>
      </c>
      <c r="I104" s="201" t="s">
        <v>1596</v>
      </c>
      <c r="J104" s="221">
        <v>1</v>
      </c>
      <c r="K104" s="221" t="s">
        <v>1051</v>
      </c>
      <c r="L104" s="221" t="s">
        <v>1082</v>
      </c>
      <c r="M104" s="221" t="s">
        <v>1215</v>
      </c>
      <c r="N104" s="221" t="s">
        <v>87</v>
      </c>
      <c r="O104" s="221"/>
      <c r="P104" s="221"/>
      <c r="Q104" s="222"/>
      <c r="R104" s="223"/>
      <c r="S104" s="223"/>
      <c r="T104" s="223"/>
      <c r="U104" s="221"/>
      <c r="V104" s="221"/>
      <c r="W104" s="221"/>
      <c r="X104" s="221"/>
      <c r="Y104" s="224" t="str">
        <f t="shared" si="3"/>
        <v>novembre 2021</v>
      </c>
      <c r="Z104" s="224" t="str">
        <f>IFERROR(INDEX(Table4795[[#This Row],[cross-type analysis]],MATCH(Feedback_wk_49[[#This Row],[Mot Clé]],Table4795[Vaccines and vaccination (V) ],0)),"No cross-type variable")</f>
        <v>No cross-type variable</v>
      </c>
      <c r="AA104" s="224" t="str">
        <f>CONCATENATE(Feedback_wk_49[[#This Row],[Histoire]], " (",Feedback_wk_49[[#This Row],[Epi Week]],", ",Feedback_wk_49[[#This Row],[Zone de Santé]],")")</f>
        <v>Nous avons seulement besoin de la paix car quand nous auront la paix toute chose va marcher (21-49, Beni)</v>
      </c>
      <c r="AB104" s="224" t="str">
        <f>CONCATENATE(Feedback_wk_49[[#This Row],[Histoire Anglais]], " (",Feedback_wk_49[[#This Row],[Zone de Santé]],", ",Feedback_wk_49[[#This Row],[Aire de Santé]],")")</f>
        <v xml:space="preserve"> (Beni, Bundji)</v>
      </c>
      <c r="AC104" s="224"/>
    </row>
    <row r="105" spans="1:29" ht="16.5" customHeight="1" x14ac:dyDescent="0.25">
      <c r="A105" s="217" t="s">
        <v>2027</v>
      </c>
      <c r="B105" s="217" t="s">
        <v>1476</v>
      </c>
      <c r="C105" s="218">
        <v>44529</v>
      </c>
      <c r="D105" s="219" t="str">
        <f>IF(CONCATENATE(RIGHT(YEAR(Feedback_wk_49[[#This Row],[Date AAAA-MM-JJ]]),2),"-",TEXT(WEEKNUM(Feedback_wk_49[[#This Row],[Date AAAA-MM-JJ]],1),"00"))="18-53", "19-01", CONCATENATE(RIGHT(YEAR(Feedback_wk_49[[#This Row],[Date AAAA-MM-JJ]]),2),"-",TEXT(WEEKNUM(Feedback_wk_49[[#This Row],[Date AAAA-MM-JJ]],2),"00")))</f>
        <v>21-49</v>
      </c>
      <c r="E105" s="220" t="s">
        <v>146</v>
      </c>
      <c r="F105" s="221" t="s">
        <v>181</v>
      </c>
      <c r="G105" s="221" t="s">
        <v>1591</v>
      </c>
      <c r="H105" s="221" t="s">
        <v>933</v>
      </c>
      <c r="I105" s="201" t="s">
        <v>1597</v>
      </c>
      <c r="J105" s="221">
        <v>4</v>
      </c>
      <c r="K105" s="221" t="s">
        <v>1052</v>
      </c>
      <c r="L105" s="221" t="s">
        <v>392</v>
      </c>
      <c r="M105" s="221" t="s">
        <v>425</v>
      </c>
      <c r="N105" s="221" t="s">
        <v>132</v>
      </c>
      <c r="O105" s="221"/>
      <c r="P105" s="221"/>
      <c r="Q105" s="222"/>
      <c r="R105" s="223"/>
      <c r="S105" s="223"/>
      <c r="T105" s="223"/>
      <c r="U105" s="221"/>
      <c r="V105" s="221"/>
      <c r="W105" s="221"/>
      <c r="X105" s="221"/>
      <c r="Y105" s="224" t="str">
        <f t="shared" si="3"/>
        <v>novembre 2021</v>
      </c>
      <c r="Z105" s="224" t="str">
        <f>IFERROR(INDEX(Table4795[[#This Row],[cross-type analysis]],MATCH(Feedback_wk_49[[#This Row],[Mot Clé]],Table4795[Vaccines and vaccination (V) ],0)),"No cross-type variable")</f>
        <v>No cross-type variable</v>
      </c>
      <c r="AA105" s="224" t="str">
        <f>CONCATENATE(Feedback_wk_49[[#This Row],[Histoire]], " (",Feedback_wk_49[[#This Row],[Epi Week]],", ",Feedback_wk_49[[#This Row],[Zone de Santé]],")")</f>
        <v>Nous remercions les volontaires de la Croix-Rouge pour nous rappeler ce que nous semblons oublier (21-49, Beni)</v>
      </c>
      <c r="AB105" s="224" t="str">
        <f>CONCATENATE(Feedback_wk_49[[#This Row],[Histoire Anglais]], " (",Feedback_wk_49[[#This Row],[Zone de Santé]],", ",Feedback_wk_49[[#This Row],[Aire de Santé]],")")</f>
        <v xml:space="preserve"> (Beni, Bundji)</v>
      </c>
      <c r="AC105" s="224"/>
    </row>
    <row r="106" spans="1:29" ht="16.5" customHeight="1" x14ac:dyDescent="0.25">
      <c r="A106" s="217" t="s">
        <v>2028</v>
      </c>
      <c r="B106" s="217" t="s">
        <v>1476</v>
      </c>
      <c r="C106" s="218">
        <v>44529</v>
      </c>
      <c r="D106" s="219" t="str">
        <f>IF(CONCATENATE(RIGHT(YEAR(Feedback_wk_49[[#This Row],[Date AAAA-MM-JJ]]),2),"-",TEXT(WEEKNUM(Feedback_wk_49[[#This Row],[Date AAAA-MM-JJ]],1),"00"))="18-53", "19-01", CONCATENATE(RIGHT(YEAR(Feedback_wk_49[[#This Row],[Date AAAA-MM-JJ]]),2),"-",TEXT(WEEKNUM(Feedback_wk_49[[#This Row],[Date AAAA-MM-JJ]],2),"00")))</f>
        <v>21-49</v>
      </c>
      <c r="E106" s="220" t="s">
        <v>146</v>
      </c>
      <c r="F106" s="221" t="s">
        <v>181</v>
      </c>
      <c r="G106" s="221" t="s">
        <v>1591</v>
      </c>
      <c r="H106" s="221" t="s">
        <v>933</v>
      </c>
      <c r="I106" s="201" t="s">
        <v>1598</v>
      </c>
      <c r="J106" s="221">
        <v>1</v>
      </c>
      <c r="K106" s="221" t="s">
        <v>1052</v>
      </c>
      <c r="L106" s="221" t="s">
        <v>449</v>
      </c>
      <c r="M106" s="221" t="s">
        <v>406</v>
      </c>
      <c r="N106" s="221" t="s">
        <v>815</v>
      </c>
      <c r="O106" s="221"/>
      <c r="P106" s="221"/>
      <c r="Q106" s="222"/>
      <c r="R106" s="223"/>
      <c r="S106" s="223"/>
      <c r="T106" s="223"/>
      <c r="U106" s="221"/>
      <c r="V106" s="221"/>
      <c r="W106" s="221"/>
      <c r="X106" s="221"/>
      <c r="Y106" s="224" t="str">
        <f t="shared" si="3"/>
        <v>novembre 2021</v>
      </c>
      <c r="Z106" s="224" t="str">
        <f>IFERROR(INDEX(Table4795[[#This Row],[cross-type analysis]],MATCH(Feedback_wk_49[[#This Row],[Mot Clé]],Table4795[Vaccines and vaccination (V) ],0)),"No cross-type variable")</f>
        <v>No cross-type variable</v>
      </c>
      <c r="AA106" s="224" t="str">
        <f>CONCATENATE(Feedback_wk_49[[#This Row],[Histoire]], " (",Feedback_wk_49[[#This Row],[Epi Week]],", ",Feedback_wk_49[[#This Row],[Zone de Santé]],")")</f>
        <v>Pourquoi vous avez l'habitude de retourner les guéris dans la communauté lorsque vous dites que leurs supermes conserve ebola pendant 500jours? (21-49, Beni)</v>
      </c>
      <c r="AB106" s="224" t="str">
        <f>CONCATENATE(Feedback_wk_49[[#This Row],[Histoire Anglais]], " (",Feedback_wk_49[[#This Row],[Zone de Santé]],", ",Feedback_wk_49[[#This Row],[Aire de Santé]],")")</f>
        <v xml:space="preserve"> (Beni, Bundji)</v>
      </c>
      <c r="AC106" s="224"/>
    </row>
    <row r="107" spans="1:29" ht="16.5" customHeight="1" x14ac:dyDescent="0.25">
      <c r="A107" s="217" t="s">
        <v>2029</v>
      </c>
      <c r="B107" s="217" t="s">
        <v>1476</v>
      </c>
      <c r="C107" s="218">
        <v>44529</v>
      </c>
      <c r="D107" s="219" t="str">
        <f>IF(CONCATENATE(RIGHT(YEAR(Feedback_wk_49[[#This Row],[Date AAAA-MM-JJ]]),2),"-",TEXT(WEEKNUM(Feedback_wk_49[[#This Row],[Date AAAA-MM-JJ]],1),"00"))="18-53", "19-01", CONCATENATE(RIGHT(YEAR(Feedback_wk_49[[#This Row],[Date AAAA-MM-JJ]]),2),"-",TEXT(WEEKNUM(Feedback_wk_49[[#This Row],[Date AAAA-MM-JJ]],2),"00")))</f>
        <v>21-49</v>
      </c>
      <c r="E107" s="220" t="s">
        <v>146</v>
      </c>
      <c r="F107" s="221" t="s">
        <v>181</v>
      </c>
      <c r="G107" s="221" t="s">
        <v>1591</v>
      </c>
      <c r="H107" s="221" t="s">
        <v>933</v>
      </c>
      <c r="I107" s="201" t="s">
        <v>1599</v>
      </c>
      <c r="J107" s="221">
        <v>2</v>
      </c>
      <c r="K107" s="221" t="s">
        <v>1052</v>
      </c>
      <c r="L107" s="221" t="s">
        <v>388</v>
      </c>
      <c r="M107" s="221" t="s">
        <v>400</v>
      </c>
      <c r="N107" s="221" t="s">
        <v>57</v>
      </c>
      <c r="O107" s="221"/>
      <c r="P107" s="221"/>
      <c r="Q107" s="222"/>
      <c r="R107" s="223"/>
      <c r="S107" s="223"/>
      <c r="T107" s="223"/>
      <c r="U107" s="221"/>
      <c r="V107" s="221"/>
      <c r="W107" s="221"/>
      <c r="X107" s="221"/>
      <c r="Y107" s="224" t="str">
        <f t="shared" si="3"/>
        <v>novembre 2021</v>
      </c>
      <c r="Z107" s="224" t="str">
        <f>IFERROR(INDEX(Table4795[[#This Row],[cross-type analysis]],MATCH(Feedback_wk_49[[#This Row],[Mot Clé]],Table4795[Vaccines and vaccination (V) ],0)),"No cross-type variable")</f>
        <v>No cross-type variable</v>
      </c>
      <c r="AA107" s="224" t="str">
        <f>CONCATENATE(Feedback_wk_49[[#This Row],[Histoire]], " (",Feedback_wk_49[[#This Row],[Epi Week]],", ",Feedback_wk_49[[#This Row],[Zone de Santé]],")")</f>
        <v>Selon les rumeurs , le premier cas confirmé de 13ème epidemie souffrait de la malaria y compris la fievre typhoide grave qui haussaient leur temperature  (21-49, Beni)</v>
      </c>
      <c r="AB107" s="224" t="str">
        <f>CONCATENATE(Feedback_wk_49[[#This Row],[Histoire Anglais]], " (",Feedback_wk_49[[#This Row],[Zone de Santé]],", ",Feedback_wk_49[[#This Row],[Aire de Santé]],")")</f>
        <v xml:space="preserve"> (Beni, Bundji)</v>
      </c>
      <c r="AC107" s="224"/>
    </row>
    <row r="108" spans="1:29" ht="16.5" customHeight="1" x14ac:dyDescent="0.25">
      <c r="A108" s="217" t="s">
        <v>2030</v>
      </c>
      <c r="B108" s="217" t="s">
        <v>1476</v>
      </c>
      <c r="C108" s="218">
        <v>44529</v>
      </c>
      <c r="D108" s="219" t="str">
        <f>IF(CONCATENATE(RIGHT(YEAR(Feedback_wk_49[[#This Row],[Date AAAA-MM-JJ]]),2),"-",TEXT(WEEKNUM(Feedback_wk_49[[#This Row],[Date AAAA-MM-JJ]],1),"00"))="18-53", "19-01", CONCATENATE(RIGHT(YEAR(Feedback_wk_49[[#This Row],[Date AAAA-MM-JJ]]),2),"-",TEXT(WEEKNUM(Feedback_wk_49[[#This Row],[Date AAAA-MM-JJ]],2),"00")))</f>
        <v>21-49</v>
      </c>
      <c r="E108" s="220" t="s">
        <v>146</v>
      </c>
      <c r="F108" s="221" t="s">
        <v>181</v>
      </c>
      <c r="G108" s="221" t="s">
        <v>1591</v>
      </c>
      <c r="H108" s="221" t="s">
        <v>933</v>
      </c>
      <c r="I108" s="201" t="s">
        <v>1600</v>
      </c>
      <c r="J108" s="221">
        <v>2</v>
      </c>
      <c r="K108" s="221" t="s">
        <v>1052</v>
      </c>
      <c r="L108" s="221" t="s">
        <v>449</v>
      </c>
      <c r="M108" s="221" t="s">
        <v>403</v>
      </c>
      <c r="N108" s="221" t="s">
        <v>148</v>
      </c>
      <c r="O108" s="221"/>
      <c r="P108" s="221"/>
      <c r="Q108" s="222"/>
      <c r="R108" s="223"/>
      <c r="S108" s="223"/>
      <c r="T108" s="223"/>
      <c r="U108" s="221"/>
      <c r="V108" s="221"/>
      <c r="W108" s="221"/>
      <c r="X108" s="221"/>
      <c r="Y108" s="224" t="str">
        <f t="shared" si="3"/>
        <v>novembre 2021</v>
      </c>
      <c r="Z108" s="224" t="str">
        <f>IFERROR(INDEX(Table4795[[#This Row],[cross-type analysis]],MATCH(Feedback_wk_49[[#This Row],[Mot Clé]],Table4795[Vaccines and vaccination (V) ],0)),"No cross-type variable")</f>
        <v>No cross-type variable</v>
      </c>
      <c r="AA108" s="224" t="str">
        <f>CONCATENATE(Feedback_wk_49[[#This Row],[Histoire]], " (",Feedback_wk_49[[#This Row],[Epi Week]],", ",Feedback_wk_49[[#This Row],[Zone de Santé]],")")</f>
        <v>Pourquoi attendre 90 jours pour proclamer la fin  de l'épidemie d'Ebola tendisque chez les guerris l'Ebola dure 500 jours tout au plus ?  (21-49, Beni)</v>
      </c>
      <c r="AB108" s="224" t="str">
        <f>CONCATENATE(Feedback_wk_49[[#This Row],[Histoire Anglais]], " (",Feedback_wk_49[[#This Row],[Zone de Santé]],", ",Feedback_wk_49[[#This Row],[Aire de Santé]],")")</f>
        <v xml:space="preserve"> (Beni, Bundji)</v>
      </c>
      <c r="AC108" s="224"/>
    </row>
    <row r="109" spans="1:29" ht="16.5" customHeight="1" x14ac:dyDescent="0.25">
      <c r="A109" s="217" t="s">
        <v>2030</v>
      </c>
      <c r="B109" s="217" t="s">
        <v>1476</v>
      </c>
      <c r="C109" s="218">
        <v>44529</v>
      </c>
      <c r="D109" s="219" t="str">
        <f>IF(CONCATENATE(RIGHT(YEAR(Feedback_wk_49[[#This Row],[Date AAAA-MM-JJ]]),2),"-",TEXT(WEEKNUM(Feedback_wk_49[[#This Row],[Date AAAA-MM-JJ]],1),"00"))="18-53", "19-01", CONCATENATE(RIGHT(YEAR(Feedback_wk_49[[#This Row],[Date AAAA-MM-JJ]]),2),"-",TEXT(WEEKNUM(Feedback_wk_49[[#This Row],[Date AAAA-MM-JJ]],2),"00")))</f>
        <v>21-49</v>
      </c>
      <c r="E109" s="220" t="s">
        <v>146</v>
      </c>
      <c r="F109" s="221" t="s">
        <v>181</v>
      </c>
      <c r="G109" s="221" t="s">
        <v>1591</v>
      </c>
      <c r="H109" s="221" t="s">
        <v>933</v>
      </c>
      <c r="I109" s="201" t="s">
        <v>1600</v>
      </c>
      <c r="J109" s="221">
        <v>2</v>
      </c>
      <c r="K109" s="221" t="s">
        <v>1052</v>
      </c>
      <c r="L109" s="221" t="s">
        <v>449</v>
      </c>
      <c r="M109" s="221" t="s">
        <v>406</v>
      </c>
      <c r="N109" s="221" t="s">
        <v>815</v>
      </c>
      <c r="O109" s="221"/>
      <c r="P109" s="221"/>
      <c r="Q109" s="222"/>
      <c r="R109" s="223"/>
      <c r="S109" s="223"/>
      <c r="T109" s="223"/>
      <c r="U109" s="221"/>
      <c r="V109" s="221"/>
      <c r="W109" s="221"/>
      <c r="X109" s="221"/>
      <c r="Y109" s="224" t="str">
        <f t="shared" si="3"/>
        <v>novembre 2021</v>
      </c>
      <c r="Z109" s="224" t="str">
        <f>IFERROR(INDEX(Table4795[[#This Row],[cross-type analysis]],MATCH(Feedback_wk_49[[#This Row],[Mot Clé]],Table4795[Vaccines and vaccination (V) ],0)),"No cross-type variable")</f>
        <v>No cross-type variable</v>
      </c>
      <c r="AA109" s="224" t="str">
        <f>CONCATENATE(Feedback_wk_49[[#This Row],[Histoire]], " (",Feedback_wk_49[[#This Row],[Epi Week]],", ",Feedback_wk_49[[#This Row],[Zone de Santé]],")")</f>
        <v>Pourquoi attendre 90 jours pour proclamer la fin  de l'épidemie d'Ebola tendisque chez les guerris l'Ebola dure 500 jours tout au plus ?  (21-49, Beni)</v>
      </c>
      <c r="AB109" s="224" t="str">
        <f>CONCATENATE(Feedback_wk_49[[#This Row],[Histoire Anglais]], " (",Feedback_wk_49[[#This Row],[Zone de Santé]],", ",Feedback_wk_49[[#This Row],[Aire de Santé]],")")</f>
        <v xml:space="preserve"> (Beni, Bundji)</v>
      </c>
      <c r="AC109" s="224"/>
    </row>
    <row r="110" spans="1:29" ht="16.5" customHeight="1" x14ac:dyDescent="0.25">
      <c r="A110" s="217" t="s">
        <v>2031</v>
      </c>
      <c r="B110" s="217" t="s">
        <v>1476</v>
      </c>
      <c r="C110" s="218">
        <v>44529</v>
      </c>
      <c r="D110" s="219" t="str">
        <f>IF(CONCATENATE(RIGHT(YEAR(Feedback_wk_49[[#This Row],[Date AAAA-MM-JJ]]),2),"-",TEXT(WEEKNUM(Feedback_wk_49[[#This Row],[Date AAAA-MM-JJ]],1),"00"))="18-53", "19-01", CONCATENATE(RIGHT(YEAR(Feedback_wk_49[[#This Row],[Date AAAA-MM-JJ]]),2),"-",TEXT(WEEKNUM(Feedback_wk_49[[#This Row],[Date AAAA-MM-JJ]],2),"00")))</f>
        <v>21-49</v>
      </c>
      <c r="E110" s="220" t="s">
        <v>146</v>
      </c>
      <c r="F110" s="221" t="s">
        <v>181</v>
      </c>
      <c r="G110" s="221" t="s">
        <v>1591</v>
      </c>
      <c r="H110" s="221" t="s">
        <v>933</v>
      </c>
      <c r="I110" s="201" t="s">
        <v>1601</v>
      </c>
      <c r="J110" s="221">
        <v>2</v>
      </c>
      <c r="K110" s="221" t="s">
        <v>1052</v>
      </c>
      <c r="L110" s="221" t="s">
        <v>389</v>
      </c>
      <c r="M110" s="221" t="s">
        <v>415</v>
      </c>
      <c r="N110" s="221" t="s">
        <v>1286</v>
      </c>
      <c r="O110" s="221"/>
      <c r="P110" s="221"/>
      <c r="Q110" s="222"/>
      <c r="R110" s="223"/>
      <c r="S110" s="223"/>
      <c r="T110" s="223"/>
      <c r="U110" s="221"/>
      <c r="V110" s="221"/>
      <c r="W110" s="221"/>
      <c r="X110" s="221"/>
      <c r="Y110" s="224" t="str">
        <f t="shared" si="3"/>
        <v>novembre 2021</v>
      </c>
      <c r="Z110" s="224" t="str">
        <f>IFERROR(INDEX(Table4795[[#This Row],[cross-type analysis]],MATCH(Feedback_wk_49[[#This Row],[Mot Clé]],Table4795[Vaccines and vaccination (V) ],0)),"No cross-type variable")</f>
        <v>No cross-type variable</v>
      </c>
      <c r="AA110" s="224" t="str">
        <f>CONCATENATE(Feedback_wk_49[[#This Row],[Histoire]], " (",Feedback_wk_49[[#This Row],[Epi Week]],", ",Feedback_wk_49[[#This Row],[Zone de Santé]],")")</f>
        <v>Veuillez dire aux humanitaires que dans notre aire de santé de Bundji nous souffrons, il y a beaucoup des deplacés pas des champs , pas d'emploi, qu'il puisse penser à nous  (21-49, Beni)</v>
      </c>
      <c r="AB110" s="224" t="str">
        <f>CONCATENATE(Feedback_wk_49[[#This Row],[Histoire Anglais]], " (",Feedback_wk_49[[#This Row],[Zone de Santé]],", ",Feedback_wk_49[[#This Row],[Aire de Santé]],")")</f>
        <v xml:space="preserve"> (Beni, Bundji)</v>
      </c>
      <c r="AC110" s="224"/>
    </row>
    <row r="111" spans="1:29" ht="16.5" customHeight="1" x14ac:dyDescent="0.25">
      <c r="A111" s="217" t="s">
        <v>2032</v>
      </c>
      <c r="B111" s="217" t="s">
        <v>1476</v>
      </c>
      <c r="C111" s="218">
        <v>44529</v>
      </c>
      <c r="D111" s="219" t="str">
        <f>IF(CONCATENATE(RIGHT(YEAR(Feedback_wk_49[[#This Row],[Date AAAA-MM-JJ]]),2),"-",TEXT(WEEKNUM(Feedback_wk_49[[#This Row],[Date AAAA-MM-JJ]],1),"00"))="18-53", "19-01", CONCATENATE(RIGHT(YEAR(Feedback_wk_49[[#This Row],[Date AAAA-MM-JJ]]),2),"-",TEXT(WEEKNUM(Feedback_wk_49[[#This Row],[Date AAAA-MM-JJ]],2),"00")))</f>
        <v>21-49</v>
      </c>
      <c r="E111" s="220" t="s">
        <v>146</v>
      </c>
      <c r="F111" s="221" t="s">
        <v>147</v>
      </c>
      <c r="G111" s="221" t="s">
        <v>1602</v>
      </c>
      <c r="H111" s="221" t="s">
        <v>933</v>
      </c>
      <c r="I111" s="201" t="s">
        <v>1603</v>
      </c>
      <c r="J111" s="221">
        <v>2</v>
      </c>
      <c r="K111" s="221" t="s">
        <v>1052</v>
      </c>
      <c r="L111" s="221" t="s">
        <v>388</v>
      </c>
      <c r="M111" s="221" t="s">
        <v>395</v>
      </c>
      <c r="N111" s="221" t="s">
        <v>123</v>
      </c>
      <c r="O111" s="221"/>
      <c r="P111" s="221"/>
      <c r="Q111" s="222"/>
      <c r="R111" s="223"/>
      <c r="S111" s="223"/>
      <c r="T111" s="223"/>
      <c r="U111" s="221"/>
      <c r="V111" s="221"/>
      <c r="W111" s="221"/>
      <c r="X111" s="221"/>
      <c r="Y111" s="224" t="str">
        <f t="shared" si="3"/>
        <v>novembre 2021</v>
      </c>
      <c r="Z111" s="224" t="str">
        <f>IFERROR(INDEX(Table4795[[#This Row],[cross-type analysis]],MATCH(Feedback_wk_49[[#This Row],[Mot Clé]],Table4795[Vaccines and vaccination (V) ],0)),"No cross-type variable")</f>
        <v>No cross-type variable</v>
      </c>
      <c r="AA111" s="224" t="str">
        <f>CONCATENATE(Feedback_wk_49[[#This Row],[Histoire]], " (",Feedback_wk_49[[#This Row],[Epi Week]],", ",Feedback_wk_49[[#This Row],[Zone de Santé]],")")</f>
        <v>Parce qu'il n'ya pas beaucoup de financement voilà Ebola n'a pas duré donc c'est les financements des occidentaux qui nous causent du tord  (21-49, Beni)</v>
      </c>
      <c r="AB111" s="224" t="str">
        <f>CONCATENATE(Feedback_wk_49[[#This Row],[Histoire Anglais]], " (",Feedback_wk_49[[#This Row],[Zone de Santé]],", ",Feedback_wk_49[[#This Row],[Aire de Santé]],")")</f>
        <v xml:space="preserve"> (Beni, Malepe)</v>
      </c>
      <c r="AC111" s="224"/>
    </row>
    <row r="112" spans="1:29" ht="16.5" customHeight="1" x14ac:dyDescent="0.25">
      <c r="A112" s="217" t="s">
        <v>2033</v>
      </c>
      <c r="B112" s="217" t="s">
        <v>1476</v>
      </c>
      <c r="C112" s="218">
        <v>44529</v>
      </c>
      <c r="D112" s="219" t="str">
        <f>IF(CONCATENATE(RIGHT(YEAR(Feedback_wk_49[[#This Row],[Date AAAA-MM-JJ]]),2),"-",TEXT(WEEKNUM(Feedback_wk_49[[#This Row],[Date AAAA-MM-JJ]],1),"00"))="18-53", "19-01", CONCATENATE(RIGHT(YEAR(Feedback_wk_49[[#This Row],[Date AAAA-MM-JJ]]),2),"-",TEXT(WEEKNUM(Feedback_wk_49[[#This Row],[Date AAAA-MM-JJ]],2),"00")))</f>
        <v>21-49</v>
      </c>
      <c r="E112" s="220" t="s">
        <v>146</v>
      </c>
      <c r="F112" s="221" t="s">
        <v>147</v>
      </c>
      <c r="G112" s="221" t="s">
        <v>1602</v>
      </c>
      <c r="H112" s="221" t="s">
        <v>933</v>
      </c>
      <c r="I112" s="201" t="s">
        <v>1604</v>
      </c>
      <c r="J112" s="221">
        <v>1</v>
      </c>
      <c r="K112" s="221" t="s">
        <v>1052</v>
      </c>
      <c r="L112" s="221" t="s">
        <v>389</v>
      </c>
      <c r="M112" s="221" t="s">
        <v>410</v>
      </c>
      <c r="N112" s="221" t="s">
        <v>110</v>
      </c>
      <c r="O112" s="221"/>
      <c r="P112" s="221"/>
      <c r="Q112" s="222"/>
      <c r="R112" s="223"/>
      <c r="S112" s="223"/>
      <c r="T112" s="223"/>
      <c r="U112" s="221"/>
      <c r="V112" s="221"/>
      <c r="W112" s="221"/>
      <c r="X112" s="221"/>
      <c r="Y112" s="224" t="str">
        <f t="shared" si="3"/>
        <v>novembre 2021</v>
      </c>
      <c r="Z112" s="224" t="str">
        <f>IFERROR(INDEX(Table4795[[#This Row],[cross-type analysis]],MATCH(Feedback_wk_49[[#This Row],[Mot Clé]],Table4795[Vaccines and vaccination (V) ],0)),"No cross-type variable")</f>
        <v>No cross-type variable</v>
      </c>
      <c r="AA112" s="224" t="str">
        <f>CONCATENATE(Feedback_wk_49[[#This Row],[Histoire]], " (",Feedback_wk_49[[#This Row],[Epi Week]],", ",Feedback_wk_49[[#This Row],[Zone de Santé]],")")</f>
        <v>Pourquoi la maladie se termine vite , il faut chaque fois alever le cadavre à la morgue jusqu'au cimetière  (21-49, Beni)</v>
      </c>
      <c r="AB112" s="224" t="str">
        <f>CONCATENATE(Feedback_wk_49[[#This Row],[Histoire Anglais]], " (",Feedback_wk_49[[#This Row],[Zone de Santé]],", ",Feedback_wk_49[[#This Row],[Aire de Santé]],")")</f>
        <v xml:space="preserve"> (Beni, Malepe)</v>
      </c>
      <c r="AC112" s="224"/>
    </row>
    <row r="113" spans="1:29" ht="16.5" customHeight="1" x14ac:dyDescent="0.25">
      <c r="A113" s="217" t="s">
        <v>2034</v>
      </c>
      <c r="B113" s="217" t="s">
        <v>1476</v>
      </c>
      <c r="C113" s="218">
        <v>44529</v>
      </c>
      <c r="D113" s="219" t="str">
        <f>IF(CONCATENATE(RIGHT(YEAR(Feedback_wk_49[[#This Row],[Date AAAA-MM-JJ]]),2),"-",TEXT(WEEKNUM(Feedback_wk_49[[#This Row],[Date AAAA-MM-JJ]],1),"00"))="18-53", "19-01", CONCATENATE(RIGHT(YEAR(Feedback_wk_49[[#This Row],[Date AAAA-MM-JJ]]),2),"-",TEXT(WEEKNUM(Feedback_wk_49[[#This Row],[Date AAAA-MM-JJ]],2),"00")))</f>
        <v>21-49</v>
      </c>
      <c r="E113" s="220" t="s">
        <v>146</v>
      </c>
      <c r="F113" s="221" t="s">
        <v>147</v>
      </c>
      <c r="G113" s="221" t="s">
        <v>1602</v>
      </c>
      <c r="H113" s="221" t="s">
        <v>933</v>
      </c>
      <c r="I113" s="201" t="s">
        <v>1605</v>
      </c>
      <c r="J113" s="221">
        <v>1</v>
      </c>
      <c r="K113" s="221" t="s">
        <v>1052</v>
      </c>
      <c r="L113" s="221" t="s">
        <v>392</v>
      </c>
      <c r="M113" s="221" t="s">
        <v>426</v>
      </c>
      <c r="N113" s="221" t="s">
        <v>37</v>
      </c>
      <c r="O113" s="221"/>
      <c r="P113" s="221"/>
      <c r="Q113" s="222"/>
      <c r="R113" s="223"/>
      <c r="S113" s="223"/>
      <c r="T113" s="223"/>
      <c r="U113" s="221"/>
      <c r="V113" s="221"/>
      <c r="W113" s="221"/>
      <c r="X113" s="221"/>
      <c r="Y113" s="224" t="str">
        <f t="shared" si="3"/>
        <v>novembre 2021</v>
      </c>
      <c r="Z113" s="224" t="str">
        <f>IFERROR(INDEX(Table4795[[#This Row],[cross-type analysis]],MATCH(Feedback_wk_49[[#This Row],[Mot Clé]],Table4795[Vaccines and vaccination (V) ],0)),"No cross-type variable")</f>
        <v>No cross-type variable</v>
      </c>
      <c r="AA113" s="224" t="str">
        <f>CONCATENATE(Feedback_wk_49[[#This Row],[Histoire]], " (",Feedback_wk_49[[#This Row],[Epi Week]],", ",Feedback_wk_49[[#This Row],[Zone de Santé]],")")</f>
        <v>Nous remercions tout les mondes qui se force d'intervenir et de nous prevenir pendant l'epidemie  (21-49, Beni)</v>
      </c>
      <c r="AB113" s="224" t="str">
        <f>CONCATENATE(Feedback_wk_49[[#This Row],[Histoire Anglais]], " (",Feedback_wk_49[[#This Row],[Zone de Santé]],", ",Feedback_wk_49[[#This Row],[Aire de Santé]],")")</f>
        <v xml:space="preserve"> (Beni, Malepe)</v>
      </c>
      <c r="AC113" s="224"/>
    </row>
    <row r="114" spans="1:29" ht="16.5" customHeight="1" x14ac:dyDescent="0.25">
      <c r="A114" s="217" t="s">
        <v>2035</v>
      </c>
      <c r="B114" s="217" t="s">
        <v>1476</v>
      </c>
      <c r="C114" s="218">
        <v>44529</v>
      </c>
      <c r="D114" s="219" t="str">
        <f>IF(CONCATENATE(RIGHT(YEAR(Feedback_wk_49[[#This Row],[Date AAAA-MM-JJ]]),2),"-",TEXT(WEEKNUM(Feedback_wk_49[[#This Row],[Date AAAA-MM-JJ]],1),"00"))="18-53", "19-01", CONCATENATE(RIGHT(YEAR(Feedback_wk_49[[#This Row],[Date AAAA-MM-JJ]]),2),"-",TEXT(WEEKNUM(Feedback_wk_49[[#This Row],[Date AAAA-MM-JJ]],2),"00")))</f>
        <v>21-49</v>
      </c>
      <c r="E114" s="220" t="s">
        <v>146</v>
      </c>
      <c r="F114" s="221" t="s">
        <v>147</v>
      </c>
      <c r="G114" s="221" t="s">
        <v>1602</v>
      </c>
      <c r="H114" s="221" t="s">
        <v>933</v>
      </c>
      <c r="I114" s="201" t="s">
        <v>1606</v>
      </c>
      <c r="J114" s="221">
        <v>2</v>
      </c>
      <c r="K114" s="221" t="s">
        <v>1052</v>
      </c>
      <c r="L114" s="221" t="s">
        <v>449</v>
      </c>
      <c r="M114" s="221" t="s">
        <v>403</v>
      </c>
      <c r="N114" s="221" t="s">
        <v>61</v>
      </c>
      <c r="O114" s="221"/>
      <c r="P114" s="221"/>
      <c r="Q114" s="222"/>
      <c r="R114" s="223"/>
      <c r="S114" s="223"/>
      <c r="T114" s="223"/>
      <c r="U114" s="221"/>
      <c r="V114" s="221"/>
      <c r="W114" s="221"/>
      <c r="X114" s="221"/>
      <c r="Y114" s="224" t="str">
        <f t="shared" si="3"/>
        <v>novembre 2021</v>
      </c>
      <c r="Z114" s="224" t="str">
        <f>IFERROR(INDEX(Table4795[[#This Row],[cross-type analysis]],MATCH(Feedback_wk_49[[#This Row],[Mot Clé]],Table4795[Vaccines and vaccination (V) ],0)),"No cross-type variable")</f>
        <v>No cross-type variable</v>
      </c>
      <c r="AA114" s="224" t="str">
        <f>CONCATENATE(Feedback_wk_49[[#This Row],[Histoire]], " (",Feedback_wk_49[[#This Row],[Epi Week]],", ",Feedback_wk_49[[#This Row],[Zone de Santé]],")")</f>
        <v>Est-ce que les cas qui etaient au CTE augmentent ou diminuent?  (21-49, Beni)</v>
      </c>
      <c r="AB114" s="224" t="str">
        <f>CONCATENATE(Feedback_wk_49[[#This Row],[Histoire Anglais]], " (",Feedback_wk_49[[#This Row],[Zone de Santé]],", ",Feedback_wk_49[[#This Row],[Aire de Santé]],")")</f>
        <v xml:space="preserve"> (Beni, Malepe)</v>
      </c>
      <c r="AC114" s="224"/>
    </row>
    <row r="115" spans="1:29" ht="16.5" customHeight="1" x14ac:dyDescent="0.25">
      <c r="A115" s="217" t="s">
        <v>2036</v>
      </c>
      <c r="B115" s="217" t="s">
        <v>1476</v>
      </c>
      <c r="C115" s="218">
        <v>44529</v>
      </c>
      <c r="D115" s="219" t="str">
        <f>IF(CONCATENATE(RIGHT(YEAR(Feedback_wk_49[[#This Row],[Date AAAA-MM-JJ]]),2),"-",TEXT(WEEKNUM(Feedback_wk_49[[#This Row],[Date AAAA-MM-JJ]],1),"00"))="18-53", "19-01", CONCATENATE(RIGHT(YEAR(Feedback_wk_49[[#This Row],[Date AAAA-MM-JJ]]),2),"-",TEXT(WEEKNUM(Feedback_wk_49[[#This Row],[Date AAAA-MM-JJ]],2),"00")))</f>
        <v>21-49</v>
      </c>
      <c r="E115" s="220" t="s">
        <v>146</v>
      </c>
      <c r="F115" s="221" t="s">
        <v>147</v>
      </c>
      <c r="G115" s="221" t="s">
        <v>1602</v>
      </c>
      <c r="H115" s="221" t="s">
        <v>933</v>
      </c>
      <c r="I115" s="201" t="s">
        <v>1607</v>
      </c>
      <c r="J115" s="221">
        <v>2</v>
      </c>
      <c r="K115" s="221" t="s">
        <v>1052</v>
      </c>
      <c r="L115" s="221" t="s">
        <v>392</v>
      </c>
      <c r="M115" s="221" t="s">
        <v>451</v>
      </c>
      <c r="N115" s="221" t="s">
        <v>3</v>
      </c>
      <c r="O115" s="221"/>
      <c r="P115" s="221"/>
      <c r="Q115" s="222"/>
      <c r="R115" s="223"/>
      <c r="S115" s="223"/>
      <c r="T115" s="223"/>
      <c r="U115" s="221"/>
      <c r="V115" s="221"/>
      <c r="W115" s="221"/>
      <c r="X115" s="221"/>
      <c r="Y115" s="224" t="str">
        <f t="shared" si="3"/>
        <v>novembre 2021</v>
      </c>
      <c r="Z115" s="224" t="str">
        <f>IFERROR(INDEX(Table4795[[#This Row],[cross-type analysis]],MATCH(Feedback_wk_49[[#This Row],[Mot Clé]],Table4795[Vaccines and vaccination (V) ],0)),"No cross-type variable")</f>
        <v>No cross-type variable</v>
      </c>
      <c r="AA115" s="224" t="str">
        <f>CONCATENATE(Feedback_wk_49[[#This Row],[Histoire]], " (",Feedback_wk_49[[#This Row],[Epi Week]],", ",Feedback_wk_49[[#This Row],[Zone de Santé]],")")</f>
        <v>Nous vous encourageons beaucoup de vos actions que Dieu vous benissent  (21-49, Beni)</v>
      </c>
      <c r="AB115" s="224" t="str">
        <f>CONCATENATE(Feedback_wk_49[[#This Row],[Histoire Anglais]], " (",Feedback_wk_49[[#This Row],[Zone de Santé]],", ",Feedback_wk_49[[#This Row],[Aire de Santé]],")")</f>
        <v xml:space="preserve"> (Beni, Malepe)</v>
      </c>
      <c r="AC115" s="224"/>
    </row>
    <row r="116" spans="1:29" ht="16.5" customHeight="1" x14ac:dyDescent="0.25">
      <c r="A116" s="217" t="s">
        <v>2037</v>
      </c>
      <c r="B116" s="217" t="s">
        <v>1476</v>
      </c>
      <c r="C116" s="218">
        <v>44529</v>
      </c>
      <c r="D116" s="219" t="str">
        <f>IF(CONCATENATE(RIGHT(YEAR(Feedback_wk_49[[#This Row],[Date AAAA-MM-JJ]]),2),"-",TEXT(WEEKNUM(Feedback_wk_49[[#This Row],[Date AAAA-MM-JJ]],1),"00"))="18-53", "19-01", CONCATENATE(RIGHT(YEAR(Feedback_wk_49[[#This Row],[Date AAAA-MM-JJ]]),2),"-",TEXT(WEEKNUM(Feedback_wk_49[[#This Row],[Date AAAA-MM-JJ]],2),"00")))</f>
        <v>21-49</v>
      </c>
      <c r="E116" s="220" t="s">
        <v>146</v>
      </c>
      <c r="F116" s="221" t="s">
        <v>355</v>
      </c>
      <c r="G116" s="221" t="s">
        <v>1608</v>
      </c>
      <c r="H116" s="221" t="s">
        <v>933</v>
      </c>
      <c r="I116" s="201" t="s">
        <v>1609</v>
      </c>
      <c r="J116" s="221">
        <v>3</v>
      </c>
      <c r="K116" s="221" t="s">
        <v>1052</v>
      </c>
      <c r="L116" s="221" t="s">
        <v>388</v>
      </c>
      <c r="M116" s="221" t="s">
        <v>394</v>
      </c>
      <c r="N116" s="221" t="s">
        <v>138</v>
      </c>
      <c r="O116" s="221"/>
      <c r="P116" s="221"/>
      <c r="Q116" s="222"/>
      <c r="R116" s="223"/>
      <c r="S116" s="223"/>
      <c r="T116" s="223"/>
      <c r="U116" s="221"/>
      <c r="V116" s="221"/>
      <c r="W116" s="221"/>
      <c r="X116" s="221"/>
      <c r="Y116" s="224" t="str">
        <f t="shared" si="3"/>
        <v>novembre 2021</v>
      </c>
      <c r="Z116" s="224" t="str">
        <f>IFERROR(INDEX(Table4795[[#This Row],[cross-type analysis]],MATCH(Feedback_wk_49[[#This Row],[Mot Clé]],Table4795[Vaccines and vaccination (V) ],0)),"No cross-type variable")</f>
        <v>No cross-type variable</v>
      </c>
      <c r="AA116" s="224" t="str">
        <f>CONCATENATE(Feedback_wk_49[[#This Row],[Histoire]], " (",Feedback_wk_49[[#This Row],[Epi Week]],", ",Feedback_wk_49[[#This Row],[Zone de Santé]],")")</f>
        <v>Ebola n'existe plus car il n'ya plus des cas confirmés au CTE  (21-49, Beni)</v>
      </c>
      <c r="AB116" s="224" t="str">
        <f>CONCATENATE(Feedback_wk_49[[#This Row],[Histoire Anglais]], " (",Feedback_wk_49[[#This Row],[Zone de Santé]],", ",Feedback_wk_49[[#This Row],[Aire de Santé]],")")</f>
        <v xml:space="preserve"> (Beni, Tuungane)</v>
      </c>
      <c r="AC116" s="224"/>
    </row>
    <row r="117" spans="1:29" ht="16.5" customHeight="1" x14ac:dyDescent="0.25">
      <c r="A117" s="217" t="s">
        <v>2038</v>
      </c>
      <c r="B117" s="217" t="s">
        <v>1476</v>
      </c>
      <c r="C117" s="218">
        <v>44529</v>
      </c>
      <c r="D117" s="219" t="str">
        <f>IF(CONCATENATE(RIGHT(YEAR(Feedback_wk_49[[#This Row],[Date AAAA-MM-JJ]]),2),"-",TEXT(WEEKNUM(Feedback_wk_49[[#This Row],[Date AAAA-MM-JJ]],1),"00"))="18-53", "19-01", CONCATENATE(RIGHT(YEAR(Feedback_wk_49[[#This Row],[Date AAAA-MM-JJ]]),2),"-",TEXT(WEEKNUM(Feedback_wk_49[[#This Row],[Date AAAA-MM-JJ]],2),"00")))</f>
        <v>21-49</v>
      </c>
      <c r="E117" s="220" t="s">
        <v>146</v>
      </c>
      <c r="F117" s="221" t="s">
        <v>355</v>
      </c>
      <c r="G117" s="221" t="s">
        <v>1608</v>
      </c>
      <c r="H117" s="221" t="s">
        <v>933</v>
      </c>
      <c r="I117" s="201" t="s">
        <v>1610</v>
      </c>
      <c r="J117" s="221">
        <v>1</v>
      </c>
      <c r="K117" s="221" t="s">
        <v>1052</v>
      </c>
      <c r="L117" s="221" t="s">
        <v>449</v>
      </c>
      <c r="M117" s="221" t="s">
        <v>403</v>
      </c>
      <c r="N117" s="221" t="s">
        <v>380</v>
      </c>
      <c r="O117" s="221"/>
      <c r="P117" s="221"/>
      <c r="Q117" s="222">
        <v>1</v>
      </c>
      <c r="R117" s="223"/>
      <c r="S117" s="223"/>
      <c r="T117" s="223"/>
      <c r="U117" s="221"/>
      <c r="V117" s="221"/>
      <c r="W117" s="221"/>
      <c r="X117" s="221"/>
      <c r="Y117" s="224" t="str">
        <f t="shared" si="3"/>
        <v>novembre 2021</v>
      </c>
      <c r="Z117" s="224" t="str">
        <f>IFERROR(INDEX(Table4795[[#This Row],[cross-type analysis]],MATCH(Feedback_wk_49[[#This Row],[Mot Clé]],Table4795[Vaccines and vaccination (V) ],0)),"No cross-type variable")</f>
        <v>No cross-type variable</v>
      </c>
      <c r="AA117" s="224" t="str">
        <f>CONCATENATE(Feedback_wk_49[[#This Row],[Histoire]], " (",Feedback_wk_49[[#This Row],[Epi Week]],", ",Feedback_wk_49[[#This Row],[Zone de Santé]],")")</f>
        <v>Si l'Ebola a retourné à Beni pourquoi les parents de l'enfants n'etaient pas positifs ?  (21-49, Beni)</v>
      </c>
      <c r="AB117" s="224" t="str">
        <f>CONCATENATE(Feedback_wk_49[[#This Row],[Histoire Anglais]], " (",Feedback_wk_49[[#This Row],[Zone de Santé]],", ",Feedback_wk_49[[#This Row],[Aire de Santé]],")")</f>
        <v xml:space="preserve"> (Beni, Tuungane)</v>
      </c>
      <c r="AC117" s="224"/>
    </row>
    <row r="118" spans="1:29" ht="16.5" customHeight="1" x14ac:dyDescent="0.25">
      <c r="A118" s="217" t="s">
        <v>2039</v>
      </c>
      <c r="B118" s="217" t="s">
        <v>1476</v>
      </c>
      <c r="C118" s="218">
        <v>44529</v>
      </c>
      <c r="D118" s="219" t="str">
        <f>IF(CONCATENATE(RIGHT(YEAR(Feedback_wk_49[[#This Row],[Date AAAA-MM-JJ]]),2),"-",TEXT(WEEKNUM(Feedback_wk_49[[#This Row],[Date AAAA-MM-JJ]],1),"00"))="18-53", "19-01", CONCATENATE(RIGHT(YEAR(Feedback_wk_49[[#This Row],[Date AAAA-MM-JJ]]),2),"-",TEXT(WEEKNUM(Feedback_wk_49[[#This Row],[Date AAAA-MM-JJ]],2),"00")))</f>
        <v>21-49</v>
      </c>
      <c r="E118" s="220" t="s">
        <v>146</v>
      </c>
      <c r="F118" s="221" t="s">
        <v>355</v>
      </c>
      <c r="G118" s="221" t="s">
        <v>1608</v>
      </c>
      <c r="H118" s="221" t="s">
        <v>933</v>
      </c>
      <c r="I118" s="201" t="s">
        <v>1611</v>
      </c>
      <c r="J118" s="221">
        <v>1</v>
      </c>
      <c r="K118" s="221" t="s">
        <v>1052</v>
      </c>
      <c r="L118" s="221" t="s">
        <v>449</v>
      </c>
      <c r="M118" s="221" t="s">
        <v>401</v>
      </c>
      <c r="N118" s="221" t="s">
        <v>150</v>
      </c>
      <c r="O118" s="221"/>
      <c r="P118" s="221"/>
      <c r="Q118" s="222"/>
      <c r="R118" s="223"/>
      <c r="S118" s="223"/>
      <c r="T118" s="223"/>
      <c r="U118" s="221"/>
      <c r="V118" s="221"/>
      <c r="W118" s="221"/>
      <c r="X118" s="221"/>
      <c r="Y118" s="224" t="str">
        <f t="shared" si="3"/>
        <v>novembre 2021</v>
      </c>
      <c r="Z118" s="224" t="str">
        <f>IFERROR(INDEX(Table4795[[#This Row],[cross-type analysis]],MATCH(Feedback_wk_49[[#This Row],[Mot Clé]],Table4795[Vaccines and vaccination (V) ],0)),"No cross-type variable")</f>
        <v>No cross-type variable</v>
      </c>
      <c r="AA118" s="224" t="str">
        <f>CONCATENATE(Feedback_wk_49[[#This Row],[Histoire]], " (",Feedback_wk_49[[#This Row],[Epi Week]],", ",Feedback_wk_49[[#This Row],[Zone de Santé]],")")</f>
        <v>Que-ce que nous devons faire pour eviter Ebola ?  (21-49, Beni)</v>
      </c>
      <c r="AB118" s="224" t="str">
        <f>CONCATENATE(Feedback_wk_49[[#This Row],[Histoire Anglais]], " (",Feedback_wk_49[[#This Row],[Zone de Santé]],", ",Feedback_wk_49[[#This Row],[Aire de Santé]],")")</f>
        <v xml:space="preserve"> (Beni, Tuungane)</v>
      </c>
      <c r="AC118" s="224"/>
    </row>
    <row r="119" spans="1:29" ht="16.5" customHeight="1" x14ac:dyDescent="0.25">
      <c r="A119" s="217" t="s">
        <v>2040</v>
      </c>
      <c r="B119" s="217" t="s">
        <v>1476</v>
      </c>
      <c r="C119" s="218">
        <v>44529</v>
      </c>
      <c r="D119" s="219" t="str">
        <f>IF(CONCATENATE(RIGHT(YEAR(Feedback_wk_49[[#This Row],[Date AAAA-MM-JJ]]),2),"-",TEXT(WEEKNUM(Feedback_wk_49[[#This Row],[Date AAAA-MM-JJ]],1),"00"))="18-53", "19-01", CONCATENATE(RIGHT(YEAR(Feedback_wk_49[[#This Row],[Date AAAA-MM-JJ]]),2),"-",TEXT(WEEKNUM(Feedback_wk_49[[#This Row],[Date AAAA-MM-JJ]],2),"00")))</f>
        <v>21-49</v>
      </c>
      <c r="E119" s="220" t="s">
        <v>146</v>
      </c>
      <c r="F119" s="221" t="s">
        <v>355</v>
      </c>
      <c r="G119" s="221" t="s">
        <v>1608</v>
      </c>
      <c r="H119" s="221" t="s">
        <v>933</v>
      </c>
      <c r="I119" s="201" t="s">
        <v>1612</v>
      </c>
      <c r="J119" s="221">
        <v>1</v>
      </c>
      <c r="K119" s="221" t="s">
        <v>1052</v>
      </c>
      <c r="L119" s="221" t="s">
        <v>388</v>
      </c>
      <c r="M119" s="221" t="s">
        <v>396</v>
      </c>
      <c r="N119" s="221" t="s">
        <v>42</v>
      </c>
      <c r="O119" s="221"/>
      <c r="P119" s="221"/>
      <c r="Q119" s="222"/>
      <c r="R119" s="223"/>
      <c r="S119" s="223"/>
      <c r="T119" s="223"/>
      <c r="U119" s="221"/>
      <c r="V119" s="221"/>
      <c r="W119" s="221"/>
      <c r="X119" s="221"/>
      <c r="Y119" s="224" t="str">
        <f t="shared" si="3"/>
        <v>novembre 2021</v>
      </c>
      <c r="Z119" s="224" t="str">
        <f>IFERROR(INDEX(Table4795[[#This Row],[cross-type analysis]],MATCH(Feedback_wk_49[[#This Row],[Mot Clé]],Table4795[Vaccines and vaccination (V) ],0)),"No cross-type variable")</f>
        <v>No cross-type variable</v>
      </c>
      <c r="AA119" s="224" t="str">
        <f>CONCATENATE(Feedback_wk_49[[#This Row],[Histoire]], " (",Feedback_wk_49[[#This Row],[Epi Week]],", ",Feedback_wk_49[[#This Row],[Zone de Santé]],")")</f>
        <v>La population n'est pas sûre que la maladie existe   (21-49, Beni)</v>
      </c>
      <c r="AB119" s="224" t="str">
        <f>CONCATENATE(Feedback_wk_49[[#This Row],[Histoire Anglais]], " (",Feedback_wk_49[[#This Row],[Zone de Santé]],", ",Feedback_wk_49[[#This Row],[Aire de Santé]],")")</f>
        <v xml:space="preserve"> (Beni, Tuungane)</v>
      </c>
      <c r="AC119" s="224"/>
    </row>
    <row r="120" spans="1:29" ht="16.5" customHeight="1" x14ac:dyDescent="0.25">
      <c r="A120" s="217" t="s">
        <v>2041</v>
      </c>
      <c r="B120" s="217" t="s">
        <v>1476</v>
      </c>
      <c r="C120" s="218">
        <v>44529</v>
      </c>
      <c r="D120" s="219" t="str">
        <f>IF(CONCATENATE(RIGHT(YEAR(Feedback_wk_49[[#This Row],[Date AAAA-MM-JJ]]),2),"-",TEXT(WEEKNUM(Feedback_wk_49[[#This Row],[Date AAAA-MM-JJ]],1),"00"))="18-53", "19-01", CONCATENATE(RIGHT(YEAR(Feedback_wk_49[[#This Row],[Date AAAA-MM-JJ]]),2),"-",TEXT(WEEKNUM(Feedback_wk_49[[#This Row],[Date AAAA-MM-JJ]],2),"00")))</f>
        <v>21-49</v>
      </c>
      <c r="E120" s="220" t="s">
        <v>146</v>
      </c>
      <c r="F120" s="221" t="s">
        <v>355</v>
      </c>
      <c r="G120" s="221" t="s">
        <v>1608</v>
      </c>
      <c r="H120" s="221" t="s">
        <v>933</v>
      </c>
      <c r="I120" s="201" t="s">
        <v>1613</v>
      </c>
      <c r="J120" s="221">
        <v>4</v>
      </c>
      <c r="K120" s="221" t="s">
        <v>1052</v>
      </c>
      <c r="L120" s="221" t="s">
        <v>449</v>
      </c>
      <c r="M120" s="221" t="s">
        <v>403</v>
      </c>
      <c r="N120" s="221" t="s">
        <v>60</v>
      </c>
      <c r="O120" s="221"/>
      <c r="P120" s="221"/>
      <c r="Q120" s="222"/>
      <c r="R120" s="223"/>
      <c r="S120" s="223"/>
      <c r="T120" s="223"/>
      <c r="U120" s="221"/>
      <c r="V120" s="221"/>
      <c r="W120" s="221"/>
      <c r="X120" s="221"/>
      <c r="Y120" s="224" t="str">
        <f t="shared" si="3"/>
        <v>novembre 2021</v>
      </c>
      <c r="Z120" s="224" t="str">
        <f>IFERROR(INDEX(Table4795[[#This Row],[cross-type analysis]],MATCH(Feedback_wk_49[[#This Row],[Mot Clé]],Table4795[Vaccines and vaccination (V) ],0)),"No cross-type variable")</f>
        <v>No cross-type variable</v>
      </c>
      <c r="AA120" s="224" t="str">
        <f>CONCATENATE(Feedback_wk_49[[#This Row],[Histoire]], " (",Feedback_wk_49[[#This Row],[Epi Week]],", ",Feedback_wk_49[[#This Row],[Zone de Santé]],")")</f>
        <v>Pourquoi Ebola de Beni ne presente pas les mêmes signes comme ceux de l'equateur ?  (21-49, Beni)</v>
      </c>
      <c r="AB120" s="224" t="str">
        <f>CONCATENATE(Feedback_wk_49[[#This Row],[Histoire Anglais]], " (",Feedback_wk_49[[#This Row],[Zone de Santé]],", ",Feedback_wk_49[[#This Row],[Aire de Santé]],")")</f>
        <v xml:space="preserve"> (Beni, Tuungane)</v>
      </c>
      <c r="AC120" s="224"/>
    </row>
    <row r="121" spans="1:29" ht="16.5" customHeight="1" x14ac:dyDescent="0.25">
      <c r="A121" s="217" t="s">
        <v>2042</v>
      </c>
      <c r="B121" s="217" t="s">
        <v>1476</v>
      </c>
      <c r="C121" s="218">
        <v>44529</v>
      </c>
      <c r="D121" s="219" t="str">
        <f>IF(CONCATENATE(RIGHT(YEAR(Feedback_wk_49[[#This Row],[Date AAAA-MM-JJ]]),2),"-",TEXT(WEEKNUM(Feedback_wk_49[[#This Row],[Date AAAA-MM-JJ]],1),"00"))="18-53", "19-01", CONCATENATE(RIGHT(YEAR(Feedback_wk_49[[#This Row],[Date AAAA-MM-JJ]]),2),"-",TEXT(WEEKNUM(Feedback_wk_49[[#This Row],[Date AAAA-MM-JJ]],2),"00")))</f>
        <v>21-49</v>
      </c>
      <c r="E121" s="220" t="s">
        <v>146</v>
      </c>
      <c r="F121" s="221" t="s">
        <v>355</v>
      </c>
      <c r="G121" s="221" t="s">
        <v>1608</v>
      </c>
      <c r="H121" s="221" t="s">
        <v>933</v>
      </c>
      <c r="I121" s="201" t="s">
        <v>1614</v>
      </c>
      <c r="J121" s="221">
        <v>1</v>
      </c>
      <c r="K121" s="221" t="s">
        <v>1052</v>
      </c>
      <c r="L121" s="221" t="s">
        <v>389</v>
      </c>
      <c r="M121" s="221" t="s">
        <v>827</v>
      </c>
      <c r="N121" s="221" t="s">
        <v>379</v>
      </c>
      <c r="O121" s="221"/>
      <c r="P121" s="221"/>
      <c r="Q121" s="222"/>
      <c r="R121" s="223"/>
      <c r="S121" s="223"/>
      <c r="T121" s="223"/>
      <c r="U121" s="221"/>
      <c r="V121" s="221"/>
      <c r="W121" s="221"/>
      <c r="X121" s="221"/>
      <c r="Y121" s="224" t="str">
        <f t="shared" si="3"/>
        <v>novembre 2021</v>
      </c>
      <c r="Z121" s="224" t="str">
        <f>IFERROR(INDEX(Table4795[[#This Row],[cross-type analysis]],MATCH(Feedback_wk_49[[#This Row],[Mot Clé]],Table4795[Vaccines and vaccination (V) ],0)),"No cross-type variable")</f>
        <v>No cross-type variable</v>
      </c>
      <c r="AA121" s="224" t="str">
        <f>CONCATENATE(Feedback_wk_49[[#This Row],[Histoire]], " (",Feedback_wk_49[[#This Row],[Epi Week]],", ",Feedback_wk_49[[#This Row],[Zone de Santé]],")")</f>
        <v>La population nous demande de pratiquer tous les moyen possible pour eradiquer la maladie à virus ebola  (21-49, Beni)</v>
      </c>
      <c r="AB121" s="224" t="str">
        <f>CONCATENATE(Feedback_wk_49[[#This Row],[Histoire Anglais]], " (",Feedback_wk_49[[#This Row],[Zone de Santé]],", ",Feedback_wk_49[[#This Row],[Aire de Santé]],")")</f>
        <v xml:space="preserve"> (Beni, Tuungane)</v>
      </c>
      <c r="AC121" s="224"/>
    </row>
    <row r="122" spans="1:29" ht="16.5" customHeight="1" x14ac:dyDescent="0.25">
      <c r="A122" s="217" t="s">
        <v>2043</v>
      </c>
      <c r="B122" s="217" t="s">
        <v>1476</v>
      </c>
      <c r="C122" s="218">
        <v>44529</v>
      </c>
      <c r="D122" s="219" t="str">
        <f>IF(CONCATENATE(RIGHT(YEAR(Feedback_wk_49[[#This Row],[Date AAAA-MM-JJ]]),2),"-",TEXT(WEEKNUM(Feedback_wk_49[[#This Row],[Date AAAA-MM-JJ]],1),"00"))="18-53", "19-01", CONCATENATE(RIGHT(YEAR(Feedback_wk_49[[#This Row],[Date AAAA-MM-JJ]]),2),"-",TEXT(WEEKNUM(Feedback_wk_49[[#This Row],[Date AAAA-MM-JJ]],2),"00")))</f>
        <v>21-49</v>
      </c>
      <c r="E122" s="220" t="s">
        <v>146</v>
      </c>
      <c r="F122" s="221" t="s">
        <v>355</v>
      </c>
      <c r="G122" s="221" t="s">
        <v>1608</v>
      </c>
      <c r="H122" s="221" t="s">
        <v>933</v>
      </c>
      <c r="I122" s="201" t="s">
        <v>1615</v>
      </c>
      <c r="J122" s="221">
        <v>1</v>
      </c>
      <c r="K122" s="221" t="s">
        <v>1052</v>
      </c>
      <c r="L122" s="221" t="s">
        <v>449</v>
      </c>
      <c r="M122" s="221" t="s">
        <v>403</v>
      </c>
      <c r="N122" s="221" t="s">
        <v>61</v>
      </c>
      <c r="O122" s="221"/>
      <c r="P122" s="221"/>
      <c r="Q122" s="222"/>
      <c r="R122" s="223"/>
      <c r="S122" s="223"/>
      <c r="T122" s="223"/>
      <c r="U122" s="221"/>
      <c r="V122" s="221"/>
      <c r="W122" s="221"/>
      <c r="X122" s="221"/>
      <c r="Y122" s="224" t="str">
        <f t="shared" si="3"/>
        <v>novembre 2021</v>
      </c>
      <c r="Z122" s="224" t="str">
        <f>IFERROR(INDEX(Table4795[[#This Row],[cross-type analysis]],MATCH(Feedback_wk_49[[#This Row],[Mot Clé]],Table4795[Vaccines and vaccination (V) ],0)),"No cross-type variable")</f>
        <v>No cross-type variable</v>
      </c>
      <c r="AA122" s="224" t="str">
        <f>CONCATENATE(Feedback_wk_49[[#This Row],[Histoire]], " (",Feedback_wk_49[[#This Row],[Epi Week]],", ",Feedback_wk_49[[#This Row],[Zone de Santé]],")")</f>
        <v>Est-ce que les cas confirmés d'Ebola continuent à augmenter?  (21-49, Beni)</v>
      </c>
      <c r="AB122" s="224" t="str">
        <f>CONCATENATE(Feedback_wk_49[[#This Row],[Histoire Anglais]], " (",Feedback_wk_49[[#This Row],[Zone de Santé]],", ",Feedback_wk_49[[#This Row],[Aire de Santé]],")")</f>
        <v xml:space="preserve"> (Beni, Tuungane)</v>
      </c>
      <c r="AC122" s="224"/>
    </row>
    <row r="123" spans="1:29" ht="16.5" customHeight="1" x14ac:dyDescent="0.25">
      <c r="A123" s="217" t="s">
        <v>2044</v>
      </c>
      <c r="B123" s="217" t="s">
        <v>1476</v>
      </c>
      <c r="C123" s="218">
        <v>44529</v>
      </c>
      <c r="D123" s="219" t="str">
        <f>IF(CONCATENATE(RIGHT(YEAR(Feedback_wk_49[[#This Row],[Date AAAA-MM-JJ]]),2),"-",TEXT(WEEKNUM(Feedback_wk_49[[#This Row],[Date AAAA-MM-JJ]],1),"00"))="18-53", "19-01", CONCATENATE(RIGHT(YEAR(Feedback_wk_49[[#This Row],[Date AAAA-MM-JJ]]),2),"-",TEXT(WEEKNUM(Feedback_wk_49[[#This Row],[Date AAAA-MM-JJ]],2),"00")))</f>
        <v>21-49</v>
      </c>
      <c r="E123" s="220" t="s">
        <v>146</v>
      </c>
      <c r="F123" s="221" t="s">
        <v>355</v>
      </c>
      <c r="G123" s="221" t="s">
        <v>1608</v>
      </c>
      <c r="H123" s="221" t="s">
        <v>933</v>
      </c>
      <c r="I123" s="201" t="s">
        <v>1616</v>
      </c>
      <c r="J123" s="221">
        <v>2</v>
      </c>
      <c r="K123" s="221" t="s">
        <v>1052</v>
      </c>
      <c r="L123" s="221" t="s">
        <v>388</v>
      </c>
      <c r="M123" s="221" t="s">
        <v>390</v>
      </c>
      <c r="N123" s="221" t="s">
        <v>819</v>
      </c>
      <c r="O123" s="221"/>
      <c r="P123" s="221"/>
      <c r="Q123" s="222"/>
      <c r="R123" s="223"/>
      <c r="S123" s="223"/>
      <c r="T123" s="223"/>
      <c r="U123" s="221"/>
      <c r="V123" s="221"/>
      <c r="W123" s="221"/>
      <c r="X123" s="221"/>
      <c r="Y123" s="224" t="str">
        <f t="shared" si="3"/>
        <v>novembre 2021</v>
      </c>
      <c r="Z123" s="224" t="str">
        <f>IFERROR(INDEX(Table4795[[#This Row],[cross-type analysis]],MATCH(Feedback_wk_49[[#This Row],[Mot Clé]],Table4795[Vaccines and vaccination (V) ],0)),"No cross-type variable")</f>
        <v>No cross-type variable</v>
      </c>
      <c r="AA123" s="224" t="str">
        <f>CONCATENATE(Feedback_wk_49[[#This Row],[Histoire]], " (",Feedback_wk_49[[#This Row],[Epi Week]],", ",Feedback_wk_49[[#This Row],[Zone de Santé]],")")</f>
        <v>Après la guérison d'ebola , le guéri ne peut plus jamais mettre au monde  (21-49, Beni)</v>
      </c>
      <c r="AB123" s="224" t="str">
        <f>CONCATENATE(Feedback_wk_49[[#This Row],[Histoire Anglais]], " (",Feedback_wk_49[[#This Row],[Zone de Santé]],", ",Feedback_wk_49[[#This Row],[Aire de Santé]],")")</f>
        <v xml:space="preserve"> (Beni, Tuungane)</v>
      </c>
      <c r="AC123" s="224"/>
    </row>
    <row r="124" spans="1:29" ht="16.5" customHeight="1" x14ac:dyDescent="0.25">
      <c r="A124" s="217" t="s">
        <v>2045</v>
      </c>
      <c r="B124" s="217" t="s">
        <v>1476</v>
      </c>
      <c r="C124" s="218">
        <v>44529</v>
      </c>
      <c r="D124" s="219" t="str">
        <f>IF(CONCATENATE(RIGHT(YEAR(Feedback_wk_49[[#This Row],[Date AAAA-MM-JJ]]),2),"-",TEXT(WEEKNUM(Feedback_wk_49[[#This Row],[Date AAAA-MM-JJ]],1),"00"))="18-53", "19-01", CONCATENATE(RIGHT(YEAR(Feedback_wk_49[[#This Row],[Date AAAA-MM-JJ]]),2),"-",TEXT(WEEKNUM(Feedback_wk_49[[#This Row],[Date AAAA-MM-JJ]],2),"00")))</f>
        <v>21-49</v>
      </c>
      <c r="E124" s="220" t="s">
        <v>146</v>
      </c>
      <c r="F124" s="221" t="s">
        <v>355</v>
      </c>
      <c r="G124" s="221" t="s">
        <v>1608</v>
      </c>
      <c r="H124" s="221" t="s">
        <v>933</v>
      </c>
      <c r="I124" s="201" t="s">
        <v>1617</v>
      </c>
      <c r="J124" s="221">
        <v>1</v>
      </c>
      <c r="K124" s="221" t="s">
        <v>1052</v>
      </c>
      <c r="L124" s="221" t="s">
        <v>449</v>
      </c>
      <c r="M124" s="221" t="s">
        <v>408</v>
      </c>
      <c r="N124" s="221" t="s">
        <v>101</v>
      </c>
      <c r="O124" s="221"/>
      <c r="P124" s="221"/>
      <c r="Q124" s="222"/>
      <c r="R124" s="223"/>
      <c r="S124" s="223"/>
      <c r="T124" s="223"/>
      <c r="U124" s="221"/>
      <c r="V124" s="221"/>
      <c r="W124" s="221"/>
      <c r="X124" s="221"/>
      <c r="Y124" s="224" t="str">
        <f t="shared" si="3"/>
        <v>novembre 2021</v>
      </c>
      <c r="Z124" s="224" t="str">
        <f>IFERROR(INDEX(Table4795[[#This Row],[cross-type analysis]],MATCH(Feedback_wk_49[[#This Row],[Mot Clé]],Table4795[Vaccines and vaccination (V) ],0)),"No cross-type variable")</f>
        <v>No cross-type variable</v>
      </c>
      <c r="AA124" s="224" t="str">
        <f>CONCATENATE(Feedback_wk_49[[#This Row],[Histoire]], " (",Feedback_wk_49[[#This Row],[Epi Week]],", ",Feedback_wk_49[[#This Row],[Zone de Santé]],")")</f>
        <v>Cette pluralité des vavcins d'Ebola ne peut -elle pas constituer un danger pour la population?  (21-49, Beni)</v>
      </c>
      <c r="AB124" s="224" t="str">
        <f>CONCATENATE(Feedback_wk_49[[#This Row],[Histoire Anglais]], " (",Feedback_wk_49[[#This Row],[Zone de Santé]],", ",Feedback_wk_49[[#This Row],[Aire de Santé]],")")</f>
        <v xml:space="preserve"> (Beni, Tuungane)</v>
      </c>
      <c r="AC124" s="224"/>
    </row>
    <row r="125" spans="1:29" ht="16.5" customHeight="1" x14ac:dyDescent="0.25">
      <c r="A125" s="217" t="s">
        <v>2046</v>
      </c>
      <c r="B125" s="217" t="s">
        <v>1476</v>
      </c>
      <c r="C125" s="218">
        <v>44529</v>
      </c>
      <c r="D125" s="219" t="str">
        <f>IF(CONCATENATE(RIGHT(YEAR(Feedback_wk_49[[#This Row],[Date AAAA-MM-JJ]]),2),"-",TEXT(WEEKNUM(Feedback_wk_49[[#This Row],[Date AAAA-MM-JJ]],1),"00"))="18-53", "19-01", CONCATENATE(RIGHT(YEAR(Feedback_wk_49[[#This Row],[Date AAAA-MM-JJ]]),2),"-",TEXT(WEEKNUM(Feedback_wk_49[[#This Row],[Date AAAA-MM-JJ]],2),"00")))</f>
        <v>21-49</v>
      </c>
      <c r="E125" s="220" t="s">
        <v>146</v>
      </c>
      <c r="F125" s="221" t="s">
        <v>355</v>
      </c>
      <c r="G125" s="221" t="s">
        <v>1608</v>
      </c>
      <c r="H125" s="221" t="s">
        <v>933</v>
      </c>
      <c r="I125" s="201" t="s">
        <v>1618</v>
      </c>
      <c r="J125" s="221">
        <v>1</v>
      </c>
      <c r="K125" s="221" t="s">
        <v>1052</v>
      </c>
      <c r="L125" s="221" t="s">
        <v>389</v>
      </c>
      <c r="M125" s="221" t="s">
        <v>412</v>
      </c>
      <c r="N125" s="221" t="s">
        <v>140</v>
      </c>
      <c r="O125" s="221"/>
      <c r="P125" s="221"/>
      <c r="Q125" s="222"/>
      <c r="R125" s="223"/>
      <c r="S125" s="223"/>
      <c r="T125" s="223"/>
      <c r="U125" s="221"/>
      <c r="V125" s="221"/>
      <c r="W125" s="221"/>
      <c r="X125" s="221"/>
      <c r="Y125" s="224" t="str">
        <f t="shared" si="3"/>
        <v>novembre 2021</v>
      </c>
      <c r="Z125" s="224" t="str">
        <f>IFERROR(INDEX(Table4795[[#This Row],[cross-type analysis]],MATCH(Feedback_wk_49[[#This Row],[Mot Clé]],Table4795[Vaccines and vaccination (V) ],0)),"No cross-type variable")</f>
        <v>No cross-type variable</v>
      </c>
      <c r="AA125" s="224" t="str">
        <f>CONCATENATE(Feedback_wk_49[[#This Row],[Histoire]], " (",Feedback_wk_49[[#This Row],[Epi Week]],", ",Feedback_wk_49[[#This Row],[Zone de Santé]],")")</f>
        <v>Avant de vacciner quelqu'un il faut d'abord l'examiner pour voir si ce vaccin ne peut pas le tuer ?  (21-49, Beni)</v>
      </c>
      <c r="AB125" s="224" t="str">
        <f>CONCATENATE(Feedback_wk_49[[#This Row],[Histoire Anglais]], " (",Feedback_wk_49[[#This Row],[Zone de Santé]],", ",Feedback_wk_49[[#This Row],[Aire de Santé]],")")</f>
        <v xml:space="preserve"> (Beni, Tuungane)</v>
      </c>
      <c r="AC125" s="224"/>
    </row>
    <row r="126" spans="1:29" ht="16.5" customHeight="1" x14ac:dyDescent="0.25">
      <c r="A126" s="217" t="s">
        <v>2047</v>
      </c>
      <c r="B126" s="217" t="s">
        <v>1476</v>
      </c>
      <c r="C126" s="218">
        <v>44529</v>
      </c>
      <c r="D126" s="219" t="str">
        <f>IF(CONCATENATE(RIGHT(YEAR(Feedback_wk_49[[#This Row],[Date AAAA-MM-JJ]]),2),"-",TEXT(WEEKNUM(Feedback_wk_49[[#This Row],[Date AAAA-MM-JJ]],1),"00"))="18-53", "19-01", CONCATENATE(RIGHT(YEAR(Feedback_wk_49[[#This Row],[Date AAAA-MM-JJ]]),2),"-",TEXT(WEEKNUM(Feedback_wk_49[[#This Row],[Date AAAA-MM-JJ]],2),"00")))</f>
        <v>21-49</v>
      </c>
      <c r="E126" s="220" t="s">
        <v>146</v>
      </c>
      <c r="F126" s="221" t="s">
        <v>311</v>
      </c>
      <c r="G126" s="221" t="s">
        <v>1619</v>
      </c>
      <c r="H126" s="221" t="s">
        <v>933</v>
      </c>
      <c r="I126" s="201" t="s">
        <v>1620</v>
      </c>
      <c r="J126" s="221">
        <v>1</v>
      </c>
      <c r="K126" s="221" t="s">
        <v>1052</v>
      </c>
      <c r="L126" s="221" t="s">
        <v>388</v>
      </c>
      <c r="M126" s="221" t="s">
        <v>766</v>
      </c>
      <c r="N126" s="221" t="s">
        <v>122</v>
      </c>
      <c r="O126" s="221"/>
      <c r="P126" s="221"/>
      <c r="Q126" s="222"/>
      <c r="R126" s="223"/>
      <c r="S126" s="223"/>
      <c r="T126" s="223"/>
      <c r="U126" s="221"/>
      <c r="V126" s="221"/>
      <c r="W126" s="221"/>
      <c r="X126" s="221"/>
      <c r="Y126" s="224" t="str">
        <f t="shared" si="3"/>
        <v>novembre 2021</v>
      </c>
      <c r="Z126" s="224" t="str">
        <f>IFERROR(INDEX(Table4795[[#This Row],[cross-type analysis]],MATCH(Feedback_wk_49[[#This Row],[Mot Clé]],Table4795[Vaccines and vaccination (V) ],0)),"No cross-type variable")</f>
        <v>No cross-type variable</v>
      </c>
      <c r="AA126" s="224" t="str">
        <f>CONCATENATE(Feedback_wk_49[[#This Row],[Histoire]], " (",Feedback_wk_49[[#This Row],[Epi Week]],", ",Feedback_wk_49[[#This Row],[Zone de Santé]],")")</f>
        <v>L'ebola n'est pas une maladie mais pour renforcer les massacres et compler le nombre de morts ici chez nous  (21-49, Beni)</v>
      </c>
      <c r="AB126" s="224" t="str">
        <f>CONCATENATE(Feedback_wk_49[[#This Row],[Histoire Anglais]], " (",Feedback_wk_49[[#This Row],[Zone de Santé]],", ",Feedback_wk_49[[#This Row],[Aire de Santé]],")")</f>
        <v xml:space="preserve"> (Beni, Paida)</v>
      </c>
      <c r="AC126" s="224"/>
    </row>
    <row r="127" spans="1:29" ht="16.5" customHeight="1" x14ac:dyDescent="0.25">
      <c r="A127" s="217" t="s">
        <v>2048</v>
      </c>
      <c r="B127" s="217" t="s">
        <v>1476</v>
      </c>
      <c r="C127" s="218">
        <v>44529</v>
      </c>
      <c r="D127" s="219" t="str">
        <f>IF(CONCATENATE(RIGHT(YEAR(Feedback_wk_49[[#This Row],[Date AAAA-MM-JJ]]),2),"-",TEXT(WEEKNUM(Feedback_wk_49[[#This Row],[Date AAAA-MM-JJ]],1),"00"))="18-53", "19-01", CONCATENATE(RIGHT(YEAR(Feedback_wk_49[[#This Row],[Date AAAA-MM-JJ]]),2),"-",TEXT(WEEKNUM(Feedback_wk_49[[#This Row],[Date AAAA-MM-JJ]],2),"00")))</f>
        <v>21-49</v>
      </c>
      <c r="E127" s="220" t="s">
        <v>146</v>
      </c>
      <c r="F127" s="221" t="s">
        <v>311</v>
      </c>
      <c r="G127" s="221" t="s">
        <v>1619</v>
      </c>
      <c r="H127" s="221" t="s">
        <v>933</v>
      </c>
      <c r="I127" s="201" t="s">
        <v>1621</v>
      </c>
      <c r="J127" s="221">
        <v>1</v>
      </c>
      <c r="K127" s="221" t="s">
        <v>1052</v>
      </c>
      <c r="L127" s="221" t="s">
        <v>389</v>
      </c>
      <c r="M127" s="221" t="s">
        <v>410</v>
      </c>
      <c r="N127" s="221" t="s">
        <v>110</v>
      </c>
      <c r="O127" s="221"/>
      <c r="P127" s="221"/>
      <c r="Q127" s="222"/>
      <c r="R127" s="223"/>
      <c r="S127" s="223"/>
      <c r="T127" s="223"/>
      <c r="U127" s="221"/>
      <c r="V127" s="221"/>
      <c r="W127" s="221"/>
      <c r="X127" s="221"/>
      <c r="Y127" s="224" t="str">
        <f t="shared" si="3"/>
        <v>novembre 2021</v>
      </c>
      <c r="Z127" s="224" t="str">
        <f>IFERROR(INDEX(Table4795[[#This Row],[cross-type analysis]],MATCH(Feedback_wk_49[[#This Row],[Mot Clé]],Table4795[Vaccines and vaccination (V) ],0)),"No cross-type variable")</f>
        <v>No cross-type variable</v>
      </c>
      <c r="AA127" s="224" t="str">
        <f>CONCATENATE(Feedback_wk_49[[#This Row],[Histoire]], " (",Feedback_wk_49[[#This Row],[Epi Week]],", ",Feedback_wk_49[[#This Row],[Zone de Santé]],")")</f>
        <v>Nous demandons aux personnes qui sont chargées de l'enterement de faire le bien pour ne pas être contaminées du virus d'Ebola à leur tour (21-49, Beni)</v>
      </c>
      <c r="AB127" s="224" t="str">
        <f>CONCATENATE(Feedback_wk_49[[#This Row],[Histoire Anglais]], " (",Feedback_wk_49[[#This Row],[Zone de Santé]],", ",Feedback_wk_49[[#This Row],[Aire de Santé]],")")</f>
        <v xml:space="preserve"> (Beni, Paida)</v>
      </c>
      <c r="AC127" s="224"/>
    </row>
    <row r="128" spans="1:29" ht="16.5" customHeight="1" x14ac:dyDescent="0.25">
      <c r="A128" s="217" t="s">
        <v>2049</v>
      </c>
      <c r="B128" s="217" t="s">
        <v>1476</v>
      </c>
      <c r="C128" s="218">
        <v>44529</v>
      </c>
      <c r="D128" s="219" t="str">
        <f>IF(CONCATENATE(RIGHT(YEAR(Feedback_wk_49[[#This Row],[Date AAAA-MM-JJ]]),2),"-",TEXT(WEEKNUM(Feedback_wk_49[[#This Row],[Date AAAA-MM-JJ]],1),"00"))="18-53", "19-01", CONCATENATE(RIGHT(YEAR(Feedback_wk_49[[#This Row],[Date AAAA-MM-JJ]]),2),"-",TEXT(WEEKNUM(Feedback_wk_49[[#This Row],[Date AAAA-MM-JJ]],2),"00")))</f>
        <v>21-49</v>
      </c>
      <c r="E128" s="220" t="s">
        <v>146</v>
      </c>
      <c r="F128" s="221" t="s">
        <v>311</v>
      </c>
      <c r="G128" s="221" t="s">
        <v>1619</v>
      </c>
      <c r="H128" s="221" t="s">
        <v>933</v>
      </c>
      <c r="I128" s="201" t="s">
        <v>1622</v>
      </c>
      <c r="J128" s="221">
        <v>1</v>
      </c>
      <c r="K128" s="221" t="s">
        <v>1052</v>
      </c>
      <c r="L128" s="221" t="s">
        <v>392</v>
      </c>
      <c r="M128" s="221" t="s">
        <v>426</v>
      </c>
      <c r="N128" s="221" t="s">
        <v>37</v>
      </c>
      <c r="O128" s="221"/>
      <c r="P128" s="221"/>
      <c r="Q128" s="222"/>
      <c r="R128" s="223"/>
      <c r="S128" s="223"/>
      <c r="T128" s="223"/>
      <c r="U128" s="221"/>
      <c r="V128" s="221"/>
      <c r="W128" s="221"/>
      <c r="X128" s="221"/>
      <c r="Y128" s="224" t="str">
        <f t="shared" si="3"/>
        <v>novembre 2021</v>
      </c>
      <c r="Z128" s="224" t="str">
        <f>IFERROR(INDEX(Table4795[[#This Row],[cross-type analysis]],MATCH(Feedback_wk_49[[#This Row],[Mot Clé]],Table4795[Vaccines and vaccination (V) ],0)),"No cross-type variable")</f>
        <v>No cross-type variable</v>
      </c>
      <c r="AA128" s="224" t="str">
        <f>CONCATENATE(Feedback_wk_49[[#This Row],[Histoire]], " (",Feedback_wk_49[[#This Row],[Epi Week]],", ",Feedback_wk_49[[#This Row],[Zone de Santé]],")")</f>
        <v>Nous vous rmercions pour votre courage et votre comprehension  (21-49, Beni)</v>
      </c>
      <c r="AB128" s="224" t="str">
        <f>CONCATENATE(Feedback_wk_49[[#This Row],[Histoire Anglais]], " (",Feedback_wk_49[[#This Row],[Zone de Santé]],", ",Feedback_wk_49[[#This Row],[Aire de Santé]],")")</f>
        <v xml:space="preserve"> (Beni, Paida)</v>
      </c>
      <c r="AC128" s="224"/>
    </row>
    <row r="129" spans="1:29" ht="16.5" customHeight="1" x14ac:dyDescent="0.25">
      <c r="A129" s="217" t="s">
        <v>2050</v>
      </c>
      <c r="B129" s="217" t="s">
        <v>1476</v>
      </c>
      <c r="C129" s="218">
        <v>44529</v>
      </c>
      <c r="D129" s="219" t="str">
        <f>IF(CONCATENATE(RIGHT(YEAR(Feedback_wk_49[[#This Row],[Date AAAA-MM-JJ]]),2),"-",TEXT(WEEKNUM(Feedback_wk_49[[#This Row],[Date AAAA-MM-JJ]],1),"00"))="18-53", "19-01", CONCATENATE(RIGHT(YEAR(Feedback_wk_49[[#This Row],[Date AAAA-MM-JJ]]),2),"-",TEXT(WEEKNUM(Feedback_wk_49[[#This Row],[Date AAAA-MM-JJ]],2),"00")))</f>
        <v>21-49</v>
      </c>
      <c r="E129" s="220" t="s">
        <v>146</v>
      </c>
      <c r="F129" s="221" t="s">
        <v>311</v>
      </c>
      <c r="G129" s="221" t="s">
        <v>1619</v>
      </c>
      <c r="H129" s="221" t="s">
        <v>933</v>
      </c>
      <c r="I129" s="201" t="s">
        <v>1623</v>
      </c>
      <c r="J129" s="221">
        <v>2</v>
      </c>
      <c r="K129" s="221" t="s">
        <v>1052</v>
      </c>
      <c r="L129" s="221" t="s">
        <v>388</v>
      </c>
      <c r="M129" s="221" t="s">
        <v>390</v>
      </c>
      <c r="N129" s="221" t="s">
        <v>124</v>
      </c>
      <c r="O129" s="221"/>
      <c r="P129" s="221"/>
      <c r="Q129" s="222"/>
      <c r="R129" s="223"/>
      <c r="S129" s="223"/>
      <c r="T129" s="223"/>
      <c r="U129" s="221"/>
      <c r="V129" s="221"/>
      <c r="W129" s="221"/>
      <c r="X129" s="221"/>
      <c r="Y129" s="224" t="str">
        <f t="shared" si="3"/>
        <v>novembre 2021</v>
      </c>
      <c r="Z129" s="224" t="str">
        <f>IFERROR(INDEX(Table4795[[#This Row],[cross-type analysis]],MATCH(Feedback_wk_49[[#This Row],[Mot Clé]],Table4795[Vaccines and vaccination (V) ],0)),"No cross-type variable")</f>
        <v>No cross-type variable</v>
      </c>
      <c r="AA129" s="224" t="str">
        <f>CONCATENATE(Feedback_wk_49[[#This Row],[Histoire]], " (",Feedback_wk_49[[#This Row],[Epi Week]],", ",Feedback_wk_49[[#This Row],[Zone de Santé]],")")</f>
        <v>La riposte amene la pauvreté dans notre communauté en obligeant les corps d'être acheminé à la morgue  (21-49, Beni)</v>
      </c>
      <c r="AB129" s="224" t="str">
        <f>CONCATENATE(Feedback_wk_49[[#This Row],[Histoire Anglais]], " (",Feedback_wk_49[[#This Row],[Zone de Santé]],", ",Feedback_wk_49[[#This Row],[Aire de Santé]],")")</f>
        <v xml:space="preserve"> (Beni, Paida)</v>
      </c>
      <c r="AC129" s="224"/>
    </row>
    <row r="130" spans="1:29" ht="16.5" customHeight="1" x14ac:dyDescent="0.25">
      <c r="A130" s="217" t="s">
        <v>2051</v>
      </c>
      <c r="B130" s="217" t="s">
        <v>1476</v>
      </c>
      <c r="C130" s="218">
        <v>44529</v>
      </c>
      <c r="D130" s="219" t="str">
        <f>IF(CONCATENATE(RIGHT(YEAR(Feedback_wk_49[[#This Row],[Date AAAA-MM-JJ]]),2),"-",TEXT(WEEKNUM(Feedback_wk_49[[#This Row],[Date AAAA-MM-JJ]],1),"00"))="18-53", "19-01", CONCATENATE(RIGHT(YEAR(Feedback_wk_49[[#This Row],[Date AAAA-MM-JJ]]),2),"-",TEXT(WEEKNUM(Feedback_wk_49[[#This Row],[Date AAAA-MM-JJ]],2),"00")))</f>
        <v>21-49</v>
      </c>
      <c r="E130" s="220" t="s">
        <v>146</v>
      </c>
      <c r="F130" s="221" t="s">
        <v>311</v>
      </c>
      <c r="G130" s="221" t="s">
        <v>1619</v>
      </c>
      <c r="H130" s="221" t="s">
        <v>933</v>
      </c>
      <c r="I130" s="201" t="s">
        <v>1624</v>
      </c>
      <c r="J130" s="221">
        <v>1</v>
      </c>
      <c r="K130" s="221" t="s">
        <v>1052</v>
      </c>
      <c r="L130" s="221" t="s">
        <v>449</v>
      </c>
      <c r="M130" s="221" t="s">
        <v>405</v>
      </c>
      <c r="N130" s="221" t="s">
        <v>59</v>
      </c>
      <c r="O130" s="221"/>
      <c r="P130" s="221"/>
      <c r="Q130" s="222" t="s">
        <v>1625</v>
      </c>
      <c r="R130" s="223"/>
      <c r="S130" s="223"/>
      <c r="T130" s="223"/>
      <c r="U130" s="221"/>
      <c r="V130" s="221"/>
      <c r="W130" s="221"/>
      <c r="X130" s="221"/>
      <c r="Y130" s="224" t="str">
        <f t="shared" si="3"/>
        <v>novembre 2021</v>
      </c>
      <c r="Z130" s="224" t="str">
        <f>IFERROR(INDEX(Table4795[[#This Row],[cross-type analysis]],MATCH(Feedback_wk_49[[#This Row],[Mot Clé]],Table4795[Vaccines and vaccination (V) ],0)),"No cross-type variable")</f>
        <v>No cross-type variable</v>
      </c>
      <c r="AA130" s="224" t="str">
        <f>CONCATENATE(Feedback_wk_49[[#This Row],[Histoire]], " (",Feedback_wk_49[[#This Row],[Epi Week]],", ",Feedback_wk_49[[#This Row],[Zone de Santé]],")")</f>
        <v>Pourquoi amener tous les corps à la morgue pendant cette periode ?  (21-49, Beni)</v>
      </c>
      <c r="AB130" s="224" t="str">
        <f>CONCATENATE(Feedback_wk_49[[#This Row],[Histoire Anglais]], " (",Feedback_wk_49[[#This Row],[Zone de Santé]],", ",Feedback_wk_49[[#This Row],[Aire de Santé]],")")</f>
        <v xml:space="preserve"> (Beni, Paida)</v>
      </c>
      <c r="AC130" s="224"/>
    </row>
    <row r="131" spans="1:29" ht="16.5" customHeight="1" x14ac:dyDescent="0.25">
      <c r="A131" s="217" t="s">
        <v>2052</v>
      </c>
      <c r="B131" s="217" t="s">
        <v>1476</v>
      </c>
      <c r="C131" s="218">
        <v>44529</v>
      </c>
      <c r="D131" s="219" t="str">
        <f>IF(CONCATENATE(RIGHT(YEAR(Feedback_wk_49[[#This Row],[Date AAAA-MM-JJ]]),2),"-",TEXT(WEEKNUM(Feedback_wk_49[[#This Row],[Date AAAA-MM-JJ]],1),"00"))="18-53", "19-01", CONCATENATE(RIGHT(YEAR(Feedback_wk_49[[#This Row],[Date AAAA-MM-JJ]]),2),"-",TEXT(WEEKNUM(Feedback_wk_49[[#This Row],[Date AAAA-MM-JJ]],2),"00")))</f>
        <v>21-49</v>
      </c>
      <c r="E131" s="220" t="s">
        <v>146</v>
      </c>
      <c r="F131" s="221" t="s">
        <v>311</v>
      </c>
      <c r="G131" s="221" t="s">
        <v>1619</v>
      </c>
      <c r="H131" s="221" t="s">
        <v>933</v>
      </c>
      <c r="I131" s="201" t="s">
        <v>1626</v>
      </c>
      <c r="J131" s="221">
        <v>1</v>
      </c>
      <c r="K131" s="221" t="s">
        <v>1052</v>
      </c>
      <c r="L131" s="221" t="s">
        <v>449</v>
      </c>
      <c r="M131" s="221" t="s">
        <v>450</v>
      </c>
      <c r="N131" s="221" t="s">
        <v>66</v>
      </c>
      <c r="O131" s="221"/>
      <c r="P131" s="221"/>
      <c r="Q131" s="222">
        <v>1</v>
      </c>
      <c r="R131" s="223"/>
      <c r="S131" s="223"/>
      <c r="T131" s="223"/>
      <c r="U131" s="221"/>
      <c r="V131" s="221"/>
      <c r="W131" s="221"/>
      <c r="X131" s="221"/>
      <c r="Y131" s="224" t="str">
        <f t="shared" si="3"/>
        <v>novembre 2021</v>
      </c>
      <c r="Z131" s="224" t="str">
        <f>IFERROR(INDEX(Table4795[[#This Row],[cross-type analysis]],MATCH(Feedback_wk_49[[#This Row],[Mot Clé]],Table4795[Vaccines and vaccination (V) ],0)),"No cross-type variable")</f>
        <v>No cross-type variable</v>
      </c>
      <c r="AA131" s="224" t="str">
        <f>CONCATENATE(Feedback_wk_49[[#This Row],[Histoire]], " (",Feedback_wk_49[[#This Row],[Epi Week]],", ",Feedback_wk_49[[#This Row],[Zone de Santé]],")")</f>
        <v>Est-ce qu'une femme anceinte et  anteinte d'Ebola son fœtus peut être aussi anteint ?  (21-49, Beni)</v>
      </c>
      <c r="AB131" s="224" t="str">
        <f>CONCATENATE(Feedback_wk_49[[#This Row],[Histoire Anglais]], " (",Feedback_wk_49[[#This Row],[Zone de Santé]],", ",Feedback_wk_49[[#This Row],[Aire de Santé]],")")</f>
        <v xml:space="preserve"> (Beni, Paida)</v>
      </c>
      <c r="AC131" s="224"/>
    </row>
    <row r="132" spans="1:29" ht="16.5" customHeight="1" x14ac:dyDescent="0.25">
      <c r="A132" s="217" t="s">
        <v>2052</v>
      </c>
      <c r="B132" s="217" t="s">
        <v>1476</v>
      </c>
      <c r="C132" s="218">
        <v>44529</v>
      </c>
      <c r="D132" s="219" t="str">
        <f>IF(CONCATENATE(RIGHT(YEAR(Feedback_wk_49[[#This Row],[Date AAAA-MM-JJ]]),2),"-",TEXT(WEEKNUM(Feedback_wk_49[[#This Row],[Date AAAA-MM-JJ]],1),"00"))="18-53", "19-01", CONCATENATE(RIGHT(YEAR(Feedback_wk_49[[#This Row],[Date AAAA-MM-JJ]]),2),"-",TEXT(WEEKNUM(Feedback_wk_49[[#This Row],[Date AAAA-MM-JJ]],2),"00")))</f>
        <v>21-49</v>
      </c>
      <c r="E132" s="220" t="s">
        <v>146</v>
      </c>
      <c r="F132" s="221" t="s">
        <v>311</v>
      </c>
      <c r="G132" s="221" t="s">
        <v>1619</v>
      </c>
      <c r="H132" s="221" t="s">
        <v>933</v>
      </c>
      <c r="I132" s="201" t="s">
        <v>1626</v>
      </c>
      <c r="J132" s="221">
        <v>1</v>
      </c>
      <c r="K132" s="221" t="s">
        <v>1052</v>
      </c>
      <c r="L132" s="221" t="s">
        <v>449</v>
      </c>
      <c r="M132" s="221" t="s">
        <v>403</v>
      </c>
      <c r="N132" s="221" t="s">
        <v>380</v>
      </c>
      <c r="O132" s="221"/>
      <c r="P132" s="221"/>
      <c r="Q132" s="222">
        <v>1</v>
      </c>
      <c r="R132" s="223"/>
      <c r="S132" s="223"/>
      <c r="T132" s="223"/>
      <c r="U132" s="221"/>
      <c r="V132" s="221"/>
      <c r="W132" s="221"/>
      <c r="X132" s="221"/>
      <c r="Y132" s="224" t="str">
        <f t="shared" si="3"/>
        <v>novembre 2021</v>
      </c>
      <c r="Z132" s="224" t="str">
        <f>IFERROR(INDEX(Table4795[[#This Row],[cross-type analysis]],MATCH(Feedback_wk_49[[#This Row],[Mot Clé]],Table4795[Vaccines and vaccination (V) ],0)),"No cross-type variable")</f>
        <v>No cross-type variable</v>
      </c>
      <c r="AA132" s="224" t="str">
        <f>CONCATENATE(Feedback_wk_49[[#This Row],[Histoire]], " (",Feedback_wk_49[[#This Row],[Epi Week]],", ",Feedback_wk_49[[#This Row],[Zone de Santé]],")")</f>
        <v>Est-ce qu'une femme anceinte et  anteinte d'Ebola son fœtus peut être aussi anteint ?  (21-49, Beni)</v>
      </c>
      <c r="AB132" s="224" t="str">
        <f>CONCATENATE(Feedback_wk_49[[#This Row],[Histoire Anglais]], " (",Feedback_wk_49[[#This Row],[Zone de Santé]],", ",Feedback_wk_49[[#This Row],[Aire de Santé]],")")</f>
        <v xml:space="preserve"> (Beni, Paida)</v>
      </c>
      <c r="AC132" s="224"/>
    </row>
    <row r="133" spans="1:29" ht="16.5" customHeight="1" x14ac:dyDescent="0.25">
      <c r="A133" s="217" t="s">
        <v>2053</v>
      </c>
      <c r="B133" s="217" t="s">
        <v>1476</v>
      </c>
      <c r="C133" s="218">
        <v>44529</v>
      </c>
      <c r="D133" s="219" t="str">
        <f>IF(CONCATENATE(RIGHT(YEAR(Feedback_wk_49[[#This Row],[Date AAAA-MM-JJ]]),2),"-",TEXT(WEEKNUM(Feedback_wk_49[[#This Row],[Date AAAA-MM-JJ]],1),"00"))="18-53", "19-01", CONCATENATE(RIGHT(YEAR(Feedback_wk_49[[#This Row],[Date AAAA-MM-JJ]]),2),"-",TEXT(WEEKNUM(Feedback_wk_49[[#This Row],[Date AAAA-MM-JJ]],2),"00")))</f>
        <v>21-49</v>
      </c>
      <c r="E133" s="220" t="s">
        <v>146</v>
      </c>
      <c r="F133" s="221" t="s">
        <v>194</v>
      </c>
      <c r="G133" s="221" t="s">
        <v>1627</v>
      </c>
      <c r="H133" s="221" t="s">
        <v>933</v>
      </c>
      <c r="I133" s="201" t="s">
        <v>1628</v>
      </c>
      <c r="J133" s="221">
        <v>2</v>
      </c>
      <c r="K133" s="221" t="s">
        <v>1052</v>
      </c>
      <c r="L133" s="221" t="s">
        <v>388</v>
      </c>
      <c r="M133" s="221" t="s">
        <v>399</v>
      </c>
      <c r="N133" s="221" t="s">
        <v>50</v>
      </c>
      <c r="O133" s="221"/>
      <c r="P133" s="221"/>
      <c r="Q133" s="222"/>
      <c r="R133" s="223"/>
      <c r="S133" s="223"/>
      <c r="T133" s="223"/>
      <c r="U133" s="221"/>
      <c r="V133" s="221"/>
      <c r="W133" s="221"/>
      <c r="X133" s="221"/>
      <c r="Y133" s="224" t="str">
        <f t="shared" si="3"/>
        <v>novembre 2021</v>
      </c>
      <c r="Z133" s="224" t="str">
        <f>IFERROR(INDEX(Table4795[[#This Row],[cross-type analysis]],MATCH(Feedback_wk_49[[#This Row],[Mot Clé]],Table4795[Vaccines and vaccination (V) ],0)),"No cross-type variable")</f>
        <v>No cross-type variable</v>
      </c>
      <c r="AA133" s="224" t="str">
        <f>CONCATENATE(Feedback_wk_49[[#This Row],[Histoire]], " (",Feedback_wk_49[[#This Row],[Epi Week]],", ",Feedback_wk_49[[#This Row],[Zone de Santé]],")")</f>
        <v>La population et certaines personnes  de Butsili ont peur du vaccin homologué car le vaccin était, bien  avant preventive, mais aujourd'hui on trouve que ce vaccin va aider les equipes de la riposte pour bien afaiblir et créer plus de cas d'Ebola   (21-49, Beni)</v>
      </c>
      <c r="AB133" s="224" t="str">
        <f>CONCATENATE(Feedback_wk_49[[#This Row],[Histoire Anglais]], " (",Feedback_wk_49[[#This Row],[Zone de Santé]],", ",Feedback_wk_49[[#This Row],[Aire de Santé]],")")</f>
        <v xml:space="preserve"> (Beni, Butsili)</v>
      </c>
      <c r="AC133" s="224"/>
    </row>
    <row r="134" spans="1:29" ht="16.5" customHeight="1" x14ac:dyDescent="0.25">
      <c r="A134" s="217" t="s">
        <v>2054</v>
      </c>
      <c r="B134" s="217" t="s">
        <v>1476</v>
      </c>
      <c r="C134" s="218">
        <v>44529</v>
      </c>
      <c r="D134" s="219" t="str">
        <f>IF(CONCATENATE(RIGHT(YEAR(Feedback_wk_49[[#This Row],[Date AAAA-MM-JJ]]),2),"-",TEXT(WEEKNUM(Feedback_wk_49[[#This Row],[Date AAAA-MM-JJ]],1),"00"))="18-53", "19-01", CONCATENATE(RIGHT(YEAR(Feedback_wk_49[[#This Row],[Date AAAA-MM-JJ]]),2),"-",TEXT(WEEKNUM(Feedback_wk_49[[#This Row],[Date AAAA-MM-JJ]],2),"00")))</f>
        <v>21-49</v>
      </c>
      <c r="E134" s="220" t="s">
        <v>146</v>
      </c>
      <c r="F134" s="221" t="s">
        <v>194</v>
      </c>
      <c r="G134" s="221" t="s">
        <v>1627</v>
      </c>
      <c r="H134" s="221" t="s">
        <v>933</v>
      </c>
      <c r="I134" s="201" t="s">
        <v>1629</v>
      </c>
      <c r="J134" s="221">
        <v>2</v>
      </c>
      <c r="K134" s="221" t="s">
        <v>1052</v>
      </c>
      <c r="L134" s="221" t="s">
        <v>449</v>
      </c>
      <c r="M134" s="221" t="s">
        <v>403</v>
      </c>
      <c r="N134" s="221" t="s">
        <v>60</v>
      </c>
      <c r="O134" s="221"/>
      <c r="P134" s="221"/>
      <c r="Q134" s="222"/>
      <c r="R134" s="223"/>
      <c r="S134" s="223"/>
      <c r="T134" s="223"/>
      <c r="U134" s="221"/>
      <c r="V134" s="221"/>
      <c r="W134" s="221"/>
      <c r="X134" s="221"/>
      <c r="Y134" s="224" t="str">
        <f t="shared" si="3"/>
        <v>novembre 2021</v>
      </c>
      <c r="Z134" s="224" t="str">
        <f>IFERROR(INDEX(Table4795[[#This Row],[cross-type analysis]],MATCH(Feedback_wk_49[[#This Row],[Mot Clé]],Table4795[Vaccines and vaccination (V) ],0)),"No cross-type variable")</f>
        <v>No cross-type variable</v>
      </c>
      <c r="AA134" s="224" t="str">
        <f>CONCATENATE(Feedback_wk_49[[#This Row],[Histoire]], " (",Feedback_wk_49[[#This Row],[Epi Week]],", ",Feedback_wk_49[[#This Row],[Zone de Santé]],")")</f>
        <v>Comment on va reconnaitre les signes de la maladie d'Ebola ?  (21-49, Beni)</v>
      </c>
      <c r="AB134" s="224" t="str">
        <f>CONCATENATE(Feedback_wk_49[[#This Row],[Histoire Anglais]], " (",Feedback_wk_49[[#This Row],[Zone de Santé]],", ",Feedback_wk_49[[#This Row],[Aire de Santé]],")")</f>
        <v xml:space="preserve"> (Beni, Butsili)</v>
      </c>
      <c r="AC134" s="224"/>
    </row>
    <row r="135" spans="1:29" ht="16.5" customHeight="1" x14ac:dyDescent="0.25">
      <c r="A135" s="217" t="s">
        <v>2055</v>
      </c>
      <c r="B135" s="217" t="s">
        <v>1476</v>
      </c>
      <c r="C135" s="218">
        <v>44529</v>
      </c>
      <c r="D135" s="219" t="str">
        <f>IF(CONCATENATE(RIGHT(YEAR(Feedback_wk_49[[#This Row],[Date AAAA-MM-JJ]]),2),"-",TEXT(WEEKNUM(Feedback_wk_49[[#This Row],[Date AAAA-MM-JJ]],1),"00"))="18-53", "19-01", CONCATENATE(RIGHT(YEAR(Feedback_wk_49[[#This Row],[Date AAAA-MM-JJ]]),2),"-",TEXT(WEEKNUM(Feedback_wk_49[[#This Row],[Date AAAA-MM-JJ]],2),"00")))</f>
        <v>21-49</v>
      </c>
      <c r="E135" s="220" t="s">
        <v>146</v>
      </c>
      <c r="F135" s="221" t="s">
        <v>194</v>
      </c>
      <c r="G135" s="221" t="s">
        <v>1627</v>
      </c>
      <c r="H135" s="221" t="s">
        <v>933</v>
      </c>
      <c r="I135" s="201" t="s">
        <v>1630</v>
      </c>
      <c r="J135" s="221">
        <v>3</v>
      </c>
      <c r="K135" s="221" t="s">
        <v>1052</v>
      </c>
      <c r="L135" s="221" t="s">
        <v>389</v>
      </c>
      <c r="M135" s="221" t="s">
        <v>411</v>
      </c>
      <c r="N135" s="221" t="s">
        <v>77</v>
      </c>
      <c r="O135" s="221"/>
      <c r="P135" s="221"/>
      <c r="Q135" s="222"/>
      <c r="R135" s="223"/>
      <c r="S135" s="223"/>
      <c r="T135" s="223"/>
      <c r="U135" s="221"/>
      <c r="V135" s="221"/>
      <c r="W135" s="221"/>
      <c r="X135" s="221"/>
      <c r="Y135" s="224" t="str">
        <f t="shared" si="3"/>
        <v>novembre 2021</v>
      </c>
      <c r="Z135" s="224" t="str">
        <f>IFERROR(INDEX(Table4795[[#This Row],[cross-type analysis]],MATCH(Feedback_wk_49[[#This Row],[Mot Clé]],Table4795[Vaccines and vaccination (V) ],0)),"No cross-type variable")</f>
        <v>No cross-type variable</v>
      </c>
      <c r="AA135" s="224" t="str">
        <f>CONCATENATE(Feedback_wk_49[[#This Row],[Histoire]], " (",Feedback_wk_49[[#This Row],[Epi Week]],", ",Feedback_wk_49[[#This Row],[Zone de Santé]],")")</f>
        <v>Que les medecins soignent avec precision , si une personne souffre de la malaria il ne faut pas dire que c'est l'Ebola  (21-49, Beni)</v>
      </c>
      <c r="AB135" s="224" t="str">
        <f>CONCATENATE(Feedback_wk_49[[#This Row],[Histoire Anglais]], " (",Feedback_wk_49[[#This Row],[Zone de Santé]],", ",Feedback_wk_49[[#This Row],[Aire de Santé]],")")</f>
        <v xml:space="preserve"> (Beni, Butsili)</v>
      </c>
      <c r="AC135" s="224"/>
    </row>
    <row r="136" spans="1:29" ht="16.5" customHeight="1" x14ac:dyDescent="0.25">
      <c r="A136" s="217" t="s">
        <v>2056</v>
      </c>
      <c r="B136" s="217" t="s">
        <v>1476</v>
      </c>
      <c r="C136" s="218">
        <v>44529</v>
      </c>
      <c r="D136" s="219" t="str">
        <f>IF(CONCATENATE(RIGHT(YEAR(Feedback_wk_49[[#This Row],[Date AAAA-MM-JJ]]),2),"-",TEXT(WEEKNUM(Feedback_wk_49[[#This Row],[Date AAAA-MM-JJ]],1),"00"))="18-53", "19-01", CONCATENATE(RIGHT(YEAR(Feedback_wk_49[[#This Row],[Date AAAA-MM-JJ]]),2),"-",TEXT(WEEKNUM(Feedback_wk_49[[#This Row],[Date AAAA-MM-JJ]],2),"00")))</f>
        <v>21-49</v>
      </c>
      <c r="E136" s="220" t="s">
        <v>146</v>
      </c>
      <c r="F136" s="221" t="s">
        <v>194</v>
      </c>
      <c r="G136" s="221" t="s">
        <v>1627</v>
      </c>
      <c r="H136" s="221" t="s">
        <v>933</v>
      </c>
      <c r="I136" s="201" t="s">
        <v>1631</v>
      </c>
      <c r="J136" s="221">
        <v>2</v>
      </c>
      <c r="K136" s="221" t="s">
        <v>1052</v>
      </c>
      <c r="L136" s="221" t="s">
        <v>388</v>
      </c>
      <c r="M136" s="221" t="s">
        <v>399</v>
      </c>
      <c r="N136" s="221" t="s">
        <v>50</v>
      </c>
      <c r="O136" s="221"/>
      <c r="P136" s="221"/>
      <c r="Q136" s="222">
        <v>1</v>
      </c>
      <c r="R136" s="223"/>
      <c r="S136" s="223"/>
      <c r="T136" s="223"/>
      <c r="U136" s="221"/>
      <c r="V136" s="221"/>
      <c r="W136" s="221"/>
      <c r="X136" s="221"/>
      <c r="Y136" s="224" t="str">
        <f t="shared" si="3"/>
        <v>novembre 2021</v>
      </c>
      <c r="Z136" s="224" t="str">
        <f>IFERROR(INDEX(Table4795[[#This Row],[cross-type analysis]],MATCH(Feedback_wk_49[[#This Row],[Mot Clé]],Table4795[Vaccines and vaccination (V) ],0)),"No cross-type variable")</f>
        <v>No cross-type variable</v>
      </c>
      <c r="AA136" s="224" t="str">
        <f>CONCATENATE(Feedback_wk_49[[#This Row],[Histoire]], " (",Feedback_wk_49[[#This Row],[Epi Week]],", ",Feedback_wk_49[[#This Row],[Zone de Santé]],")")</f>
        <v>Le vaccin ervebo est le même avec celui d'avant qui tuait les gens  (21-49, Beni)</v>
      </c>
      <c r="AB136" s="224" t="str">
        <f>CONCATENATE(Feedback_wk_49[[#This Row],[Histoire Anglais]], " (",Feedback_wk_49[[#This Row],[Zone de Santé]],", ",Feedback_wk_49[[#This Row],[Aire de Santé]],")")</f>
        <v xml:space="preserve"> (Beni, Butsili)</v>
      </c>
      <c r="AC136" s="224"/>
    </row>
    <row r="137" spans="1:29" ht="16.5" customHeight="1" x14ac:dyDescent="0.25">
      <c r="A137" s="217" t="s">
        <v>2057</v>
      </c>
      <c r="B137" s="217" t="s">
        <v>1476</v>
      </c>
      <c r="C137" s="218">
        <v>44529</v>
      </c>
      <c r="D137" s="219" t="str">
        <f>IF(CONCATENATE(RIGHT(YEAR(Feedback_wk_49[[#This Row],[Date AAAA-MM-JJ]]),2),"-",TEXT(WEEKNUM(Feedback_wk_49[[#This Row],[Date AAAA-MM-JJ]],1),"00"))="18-53", "19-01", CONCATENATE(RIGHT(YEAR(Feedback_wk_49[[#This Row],[Date AAAA-MM-JJ]]),2),"-",TEXT(WEEKNUM(Feedback_wk_49[[#This Row],[Date AAAA-MM-JJ]],2),"00")))</f>
        <v>21-49</v>
      </c>
      <c r="E137" s="220" t="s">
        <v>146</v>
      </c>
      <c r="F137" s="221" t="s">
        <v>194</v>
      </c>
      <c r="G137" s="221" t="s">
        <v>1627</v>
      </c>
      <c r="H137" s="221" t="s">
        <v>933</v>
      </c>
      <c r="I137" s="201" t="s">
        <v>1632</v>
      </c>
      <c r="J137" s="221">
        <v>4</v>
      </c>
      <c r="K137" s="221" t="s">
        <v>1052</v>
      </c>
      <c r="L137" s="221" t="s">
        <v>449</v>
      </c>
      <c r="M137" s="221" t="s">
        <v>408</v>
      </c>
      <c r="N137" s="221" t="s">
        <v>67</v>
      </c>
      <c r="O137" s="221"/>
      <c r="P137" s="221"/>
      <c r="Q137" s="222"/>
      <c r="R137" s="223"/>
      <c r="S137" s="223"/>
      <c r="T137" s="223"/>
      <c r="U137" s="221"/>
      <c r="V137" s="221"/>
      <c r="W137" s="221"/>
      <c r="X137" s="221"/>
      <c r="Y137" s="224" t="str">
        <f t="shared" si="3"/>
        <v>novembre 2021</v>
      </c>
      <c r="Z137" s="224" t="str">
        <f>IFERROR(INDEX(Table4795[[#This Row],[cross-type analysis]],MATCH(Feedback_wk_49[[#This Row],[Mot Clé]],Table4795[Vaccines and vaccination (V) ],0)),"No cross-type variable")</f>
        <v>No cross-type variable</v>
      </c>
      <c r="AA137" s="224" t="str">
        <f>CONCATENATE(Feedback_wk_49[[#This Row],[Histoire]], " (",Feedback_wk_49[[#This Row],[Epi Week]],", ",Feedback_wk_49[[#This Row],[Zone de Santé]],")")</f>
        <v>Pourquoi vous  nous recommendez de prendre la dexieme dose du vaccin d'Ebola?  (21-49, Beni)</v>
      </c>
      <c r="AB137" s="224" t="str">
        <f>CONCATENATE(Feedback_wk_49[[#This Row],[Histoire Anglais]], " (",Feedback_wk_49[[#This Row],[Zone de Santé]],", ",Feedback_wk_49[[#This Row],[Aire de Santé]],")")</f>
        <v xml:space="preserve"> (Beni, Butsili)</v>
      </c>
      <c r="AC137" s="224"/>
    </row>
    <row r="138" spans="1:29" ht="16.5" customHeight="1" x14ac:dyDescent="0.25">
      <c r="A138" s="217" t="s">
        <v>2058</v>
      </c>
      <c r="B138" s="217" t="s">
        <v>1476</v>
      </c>
      <c r="C138" s="218">
        <v>44529</v>
      </c>
      <c r="D138" s="219" t="str">
        <f>IF(CONCATENATE(RIGHT(YEAR(Feedback_wk_49[[#This Row],[Date AAAA-MM-JJ]]),2),"-",TEXT(WEEKNUM(Feedback_wk_49[[#This Row],[Date AAAA-MM-JJ]],1),"00"))="18-53", "19-01", CONCATENATE(RIGHT(YEAR(Feedback_wk_49[[#This Row],[Date AAAA-MM-JJ]]),2),"-",TEXT(WEEKNUM(Feedback_wk_49[[#This Row],[Date AAAA-MM-JJ]],2),"00")))</f>
        <v>21-49</v>
      </c>
      <c r="E138" s="220" t="s">
        <v>146</v>
      </c>
      <c r="F138" s="221" t="s">
        <v>194</v>
      </c>
      <c r="G138" s="221" t="s">
        <v>1627</v>
      </c>
      <c r="H138" s="221" t="s">
        <v>933</v>
      </c>
      <c r="I138" s="201" t="s">
        <v>1633</v>
      </c>
      <c r="J138" s="221">
        <v>2</v>
      </c>
      <c r="K138" s="221" t="s">
        <v>1052</v>
      </c>
      <c r="L138" s="221" t="s">
        <v>389</v>
      </c>
      <c r="M138" s="221" t="s">
        <v>802</v>
      </c>
      <c r="N138" s="221" t="s">
        <v>88</v>
      </c>
      <c r="O138" s="221"/>
      <c r="P138" s="221"/>
      <c r="Q138" s="222"/>
      <c r="R138" s="223"/>
      <c r="S138" s="223"/>
      <c r="T138" s="223"/>
      <c r="U138" s="221"/>
      <c r="V138" s="221"/>
      <c r="W138" s="221"/>
      <c r="X138" s="221"/>
      <c r="Y138" s="224" t="str">
        <f t="shared" si="3"/>
        <v>novembre 2021</v>
      </c>
      <c r="Z138" s="224" t="str">
        <f>IFERROR(INDEX(Table4795[[#This Row],[cross-type analysis]],MATCH(Feedback_wk_49[[#This Row],[Mot Clé]],Table4795[Vaccines and vaccination (V) ],0)),"No cross-type variable")</f>
        <v>No cross-type variable</v>
      </c>
      <c r="AA138" s="224" t="str">
        <f>CONCATENATE(Feedback_wk_49[[#This Row],[Histoire]], " (",Feedback_wk_49[[#This Row],[Epi Week]],", ",Feedback_wk_49[[#This Row],[Zone de Santé]],")")</f>
        <v>Nous les vernisseurs , nous avons besoinss des desinfectant pour chaque fois nous aider après avoir garnir les oncles de nos clients  (21-49, Beni)</v>
      </c>
      <c r="AB138" s="224" t="str">
        <f>CONCATENATE(Feedback_wk_49[[#This Row],[Histoire Anglais]], " (",Feedback_wk_49[[#This Row],[Zone de Santé]],", ",Feedback_wk_49[[#This Row],[Aire de Santé]],")")</f>
        <v xml:space="preserve"> (Beni, Butsili)</v>
      </c>
      <c r="AC138" s="224"/>
    </row>
    <row r="139" spans="1:29" ht="16.5" customHeight="1" x14ac:dyDescent="0.25">
      <c r="A139" s="217" t="s">
        <v>2059</v>
      </c>
      <c r="B139" s="217" t="s">
        <v>1476</v>
      </c>
      <c r="C139" s="218">
        <v>44527</v>
      </c>
      <c r="D139" s="219" t="str">
        <f>IF(CONCATENATE(RIGHT(YEAR(Feedback_wk_49[[#This Row],[Date AAAA-MM-JJ]]),2),"-",TEXT(WEEKNUM(Feedback_wk_49[[#This Row],[Date AAAA-MM-JJ]],1),"00"))="18-53", "19-01", CONCATENATE(RIGHT(YEAR(Feedback_wk_49[[#This Row],[Date AAAA-MM-JJ]]),2),"-",TEXT(WEEKNUM(Feedback_wk_49[[#This Row],[Date AAAA-MM-JJ]],2),"00")))</f>
        <v>21-48</v>
      </c>
      <c r="E139" s="220" t="s">
        <v>146</v>
      </c>
      <c r="F139" s="221" t="s">
        <v>1471</v>
      </c>
      <c r="G139" s="221" t="s">
        <v>1634</v>
      </c>
      <c r="H139" s="221" t="s">
        <v>934</v>
      </c>
      <c r="I139" s="201" t="s">
        <v>1635</v>
      </c>
      <c r="J139" s="221">
        <v>2</v>
      </c>
      <c r="K139" s="221" t="s">
        <v>1462</v>
      </c>
      <c r="L139" s="221" t="s">
        <v>1073</v>
      </c>
      <c r="M139" s="221" t="s">
        <v>1226</v>
      </c>
      <c r="N139" s="221" t="s">
        <v>1183</v>
      </c>
      <c r="O139" s="221"/>
      <c r="P139" s="221"/>
      <c r="Q139" s="222">
        <v>1</v>
      </c>
      <c r="R139" s="223"/>
      <c r="S139" s="223"/>
      <c r="T139" s="223"/>
      <c r="U139" s="221"/>
      <c r="V139" s="221"/>
      <c r="W139" s="221"/>
      <c r="X139" s="221"/>
      <c r="Y139" s="224" t="str">
        <f t="shared" si="3"/>
        <v>novembre 2021</v>
      </c>
      <c r="Z139" s="224" t="str">
        <f>IFERROR(INDEX(Table4795[[#This Row],[cross-type analysis]],MATCH(Feedback_wk_49[[#This Row],[Mot Clé]],Table4795[Vaccines and vaccination (V) ],0)),"No cross-type variable")</f>
        <v>No cross-type variable</v>
      </c>
      <c r="AA139" s="224" t="str">
        <f>CONCATENATE(Feedback_wk_49[[#This Row],[Histoire]], " (",Feedback_wk_49[[#This Row],[Epi Week]],", ",Feedback_wk_49[[#This Row],[Zone de Santé]],")")</f>
        <v>Nous avons été lontemps abusés sexuellement par les jeunes de nos quartiers et nous pensions que c'était une consideration pour nous les sourds -muettes nous maintenant nous comprenons que c'est très mauvais et ça doit être  sactionner et y mettre fin  (21-48, Beni)</v>
      </c>
      <c r="AB139" s="224" t="str">
        <f>CONCATENATE(Feedback_wk_49[[#This Row],[Histoire Anglais]], " (",Feedback_wk_49[[#This Row],[Zone de Santé]],", ",Feedback_wk_49[[#This Row],[Aire de Santé]],")")</f>
        <v xml:space="preserve"> (Beni, Ngilinga)</v>
      </c>
      <c r="AC139" s="224"/>
    </row>
    <row r="140" spans="1:29" ht="16.5" customHeight="1" x14ac:dyDescent="0.25">
      <c r="A140" s="217" t="s">
        <v>2060</v>
      </c>
      <c r="B140" s="217" t="s">
        <v>1476</v>
      </c>
      <c r="C140" s="218">
        <v>44527</v>
      </c>
      <c r="D140" s="219" t="str">
        <f>IF(CONCATENATE(RIGHT(YEAR(Feedback_wk_49[[#This Row],[Date AAAA-MM-JJ]]),2),"-",TEXT(WEEKNUM(Feedback_wk_49[[#This Row],[Date AAAA-MM-JJ]],1),"00"))="18-53", "19-01", CONCATENATE(RIGHT(YEAR(Feedback_wk_49[[#This Row],[Date AAAA-MM-JJ]]),2),"-",TEXT(WEEKNUM(Feedback_wk_49[[#This Row],[Date AAAA-MM-JJ]],2),"00")))</f>
        <v>21-48</v>
      </c>
      <c r="E140" s="220" t="s">
        <v>146</v>
      </c>
      <c r="F140" s="221" t="s">
        <v>1471</v>
      </c>
      <c r="G140" s="221" t="s">
        <v>1634</v>
      </c>
      <c r="H140" s="221" t="s">
        <v>934</v>
      </c>
      <c r="I140" s="201" t="s">
        <v>1636</v>
      </c>
      <c r="J140" s="221">
        <v>1</v>
      </c>
      <c r="K140" s="221" t="s">
        <v>1051</v>
      </c>
      <c r="L140" s="221" t="s">
        <v>1081</v>
      </c>
      <c r="M140" s="221" t="s">
        <v>1259</v>
      </c>
      <c r="N140" s="221" t="s">
        <v>1274</v>
      </c>
      <c r="O140" s="221"/>
      <c r="P140" s="221"/>
      <c r="Q140" s="222" t="s">
        <v>1637</v>
      </c>
      <c r="R140" s="223"/>
      <c r="S140" s="223"/>
      <c r="T140" s="223"/>
      <c r="U140" s="221"/>
      <c r="V140" s="221"/>
      <c r="W140" s="221"/>
      <c r="X140" s="221"/>
      <c r="Y140" s="224" t="str">
        <f t="shared" ref="Y140:Y169" si="4">_xlfn.CONCAT(TEXT(C140,"mmmm")," ",TEXT(C140,"aaaa"))</f>
        <v>novembre 2021</v>
      </c>
      <c r="Z140" s="224" t="str">
        <f>IFERROR(INDEX(Table4795[[#This Row],[cross-type analysis]],MATCH(Feedback_wk_49[[#This Row],[Mot Clé]],Table4795[Vaccines and vaccination (V) ],0)),"No cross-type variable")</f>
        <v>No cross-type variable</v>
      </c>
      <c r="AA140" s="224" t="str">
        <f>CONCATENATE(Feedback_wk_49[[#This Row],[Histoire]], " (",Feedback_wk_49[[#This Row],[Epi Week]],", ",Feedback_wk_49[[#This Row],[Zone de Santé]],")")</f>
        <v>Nous sommes des sours-muets , nous avons difficultés d'echanger verbalement nous nous exprimons en travers les gestes , sms, que faire pour alerter en cas de vbg surtout le numero vert ? (21-48, Beni)</v>
      </c>
      <c r="AB140" s="224" t="str">
        <f>CONCATENATE(Feedback_wk_49[[#This Row],[Histoire Anglais]], " (",Feedback_wk_49[[#This Row],[Zone de Santé]],", ",Feedback_wk_49[[#This Row],[Aire de Santé]],")")</f>
        <v xml:space="preserve"> (Beni, Ngilinga)</v>
      </c>
      <c r="AC140" s="224"/>
    </row>
    <row r="141" spans="1:29" ht="16.5" customHeight="1" x14ac:dyDescent="0.25">
      <c r="A141" s="217" t="s">
        <v>2061</v>
      </c>
      <c r="B141" s="217" t="s">
        <v>1476</v>
      </c>
      <c r="C141" s="218">
        <v>44527</v>
      </c>
      <c r="D141" s="219" t="str">
        <f>IF(CONCATENATE(RIGHT(YEAR(Feedback_wk_49[[#This Row],[Date AAAA-MM-JJ]]),2),"-",TEXT(WEEKNUM(Feedback_wk_49[[#This Row],[Date AAAA-MM-JJ]],1),"00"))="18-53", "19-01", CONCATENATE(RIGHT(YEAR(Feedback_wk_49[[#This Row],[Date AAAA-MM-JJ]]),2),"-",TEXT(WEEKNUM(Feedback_wk_49[[#This Row],[Date AAAA-MM-JJ]],2),"00")))</f>
        <v>21-48</v>
      </c>
      <c r="E141" s="220" t="s">
        <v>146</v>
      </c>
      <c r="F141" s="221" t="s">
        <v>1471</v>
      </c>
      <c r="G141" s="221" t="s">
        <v>1634</v>
      </c>
      <c r="H141" s="221" t="s">
        <v>934</v>
      </c>
      <c r="I141" s="201" t="s">
        <v>1638</v>
      </c>
      <c r="J141" s="221">
        <v>2</v>
      </c>
      <c r="K141" s="221" t="s">
        <v>1051</v>
      </c>
      <c r="L141" s="221" t="s">
        <v>1081</v>
      </c>
      <c r="M141" s="221" t="s">
        <v>1259</v>
      </c>
      <c r="N141" s="221" t="s">
        <v>1274</v>
      </c>
      <c r="O141" s="221"/>
      <c r="P141" s="221"/>
      <c r="Q141" s="222" t="s">
        <v>1637</v>
      </c>
      <c r="R141" s="223"/>
      <c r="S141" s="223"/>
      <c r="T141" s="223"/>
      <c r="U141" s="221"/>
      <c r="V141" s="221"/>
      <c r="W141" s="221"/>
      <c r="X141" s="221"/>
      <c r="Y141" s="224" t="str">
        <f t="shared" si="4"/>
        <v>novembre 2021</v>
      </c>
      <c r="Z141" s="224" t="str">
        <f>IFERROR(INDEX(Table4795[[#This Row],[cross-type analysis]],MATCH(Feedback_wk_49[[#This Row],[Mot Clé]],Table4795[Vaccines and vaccination (V) ],0)),"No cross-type variable")</f>
        <v>No cross-type variable</v>
      </c>
      <c r="AA141" s="224" t="str">
        <f>CONCATENATE(Feedback_wk_49[[#This Row],[Histoire]], " (",Feedback_wk_49[[#This Row],[Epi Week]],", ",Feedback_wk_49[[#This Row],[Zone de Santé]],")")</f>
        <v>Faut-il denoncer et quand denoncer s'il s'agit de votre fiancé qui vous abuse ?  (21-48, Beni)</v>
      </c>
      <c r="AB141" s="224" t="str">
        <f>CONCATENATE(Feedback_wk_49[[#This Row],[Histoire Anglais]], " (",Feedback_wk_49[[#This Row],[Zone de Santé]],", ",Feedback_wk_49[[#This Row],[Aire de Santé]],")")</f>
        <v xml:space="preserve"> (Beni, Ngilinga)</v>
      </c>
      <c r="AC141" s="224"/>
    </row>
    <row r="142" spans="1:29" ht="16.5" customHeight="1" x14ac:dyDescent="0.25">
      <c r="A142" s="217" t="s">
        <v>2062</v>
      </c>
      <c r="B142" s="217" t="s">
        <v>1476</v>
      </c>
      <c r="C142" s="218">
        <v>44527</v>
      </c>
      <c r="D142" s="219" t="str">
        <f>IF(CONCATENATE(RIGHT(YEAR(Feedback_wk_49[[#This Row],[Date AAAA-MM-JJ]]),2),"-",TEXT(WEEKNUM(Feedback_wk_49[[#This Row],[Date AAAA-MM-JJ]],1),"00"))="18-53", "19-01", CONCATENATE(RIGHT(YEAR(Feedback_wk_49[[#This Row],[Date AAAA-MM-JJ]]),2),"-",TEXT(WEEKNUM(Feedback_wk_49[[#This Row],[Date AAAA-MM-JJ]],2),"00")))</f>
        <v>21-48</v>
      </c>
      <c r="E142" s="220" t="s">
        <v>146</v>
      </c>
      <c r="F142" s="221" t="s">
        <v>1471</v>
      </c>
      <c r="G142" s="221" t="s">
        <v>1634</v>
      </c>
      <c r="H142" s="221" t="s">
        <v>934</v>
      </c>
      <c r="I142" s="201" t="s">
        <v>1639</v>
      </c>
      <c r="J142" s="221">
        <v>2</v>
      </c>
      <c r="K142" s="221" t="s">
        <v>1052</v>
      </c>
      <c r="L142" s="221" t="s">
        <v>389</v>
      </c>
      <c r="M142" s="221" t="s">
        <v>414</v>
      </c>
      <c r="N142" s="221" t="s">
        <v>83</v>
      </c>
      <c r="O142" s="221"/>
      <c r="P142" s="221"/>
      <c r="Q142" s="222">
        <v>1</v>
      </c>
      <c r="R142" s="223"/>
      <c r="S142" s="223"/>
      <c r="T142" s="223"/>
      <c r="U142" s="221"/>
      <c r="V142" s="221"/>
      <c r="W142" s="221"/>
      <c r="X142" s="221"/>
      <c r="Y142" s="224" t="str">
        <f t="shared" si="4"/>
        <v>novembre 2021</v>
      </c>
      <c r="Z142" s="224" t="str">
        <f>IFERROR(INDEX(Table4795[[#This Row],[cross-type analysis]],MATCH(Feedback_wk_49[[#This Row],[Mot Clé]],Table4795[Vaccines and vaccination (V) ],0)),"No cross-type variable")</f>
        <v>No cross-type variable</v>
      </c>
      <c r="AA142" s="224" t="str">
        <f>CONCATENATE(Feedback_wk_49[[#This Row],[Histoire]], " (",Feedback_wk_49[[#This Row],[Epi Week]],", ",Feedback_wk_49[[#This Row],[Zone de Santé]],")")</f>
        <v>Nous demandons à la Croix-Rouge  de renforcer les sensibilisation envers les personnes vivant avec handicape surtout les sourds -muets car nous semblons être oubliés et les moins informés surtout en matiere de PEAS-PG (21-48, Beni)</v>
      </c>
      <c r="AB142" s="224" t="str">
        <f>CONCATENATE(Feedback_wk_49[[#This Row],[Histoire Anglais]], " (",Feedback_wk_49[[#This Row],[Zone de Santé]],", ",Feedback_wk_49[[#This Row],[Aire de Santé]],")")</f>
        <v xml:space="preserve"> (Beni, Ngilinga)</v>
      </c>
      <c r="AC142" s="224"/>
    </row>
    <row r="143" spans="1:29" ht="16.5" customHeight="1" x14ac:dyDescent="0.25">
      <c r="A143" s="217" t="s">
        <v>2063</v>
      </c>
      <c r="B143" s="217" t="s">
        <v>1476</v>
      </c>
      <c r="C143" s="218">
        <v>44527</v>
      </c>
      <c r="D143" s="219" t="str">
        <f>IF(CONCATENATE(RIGHT(YEAR(Feedback_wk_49[[#This Row],[Date AAAA-MM-JJ]]),2),"-",TEXT(WEEKNUM(Feedback_wk_49[[#This Row],[Date AAAA-MM-JJ]],1),"00"))="18-53", "19-01", CONCATENATE(RIGHT(YEAR(Feedback_wk_49[[#This Row],[Date AAAA-MM-JJ]]),2),"-",TEXT(WEEKNUM(Feedback_wk_49[[#This Row],[Date AAAA-MM-JJ]],2),"00")))</f>
        <v>21-48</v>
      </c>
      <c r="E143" s="220" t="s">
        <v>146</v>
      </c>
      <c r="F143" s="221" t="s">
        <v>1471</v>
      </c>
      <c r="G143" s="221" t="s">
        <v>1634</v>
      </c>
      <c r="H143" s="221" t="s">
        <v>934</v>
      </c>
      <c r="I143" s="201" t="s">
        <v>1640</v>
      </c>
      <c r="J143" s="221">
        <v>2</v>
      </c>
      <c r="K143" s="221" t="s">
        <v>1052</v>
      </c>
      <c r="L143" s="221" t="s">
        <v>392</v>
      </c>
      <c r="M143" s="221" t="s">
        <v>425</v>
      </c>
      <c r="N143" s="221" t="s">
        <v>132</v>
      </c>
      <c r="O143" s="221"/>
      <c r="P143" s="221"/>
      <c r="Q143" s="222"/>
      <c r="R143" s="223"/>
      <c r="S143" s="223"/>
      <c r="T143" s="223"/>
      <c r="U143" s="221"/>
      <c r="V143" s="221"/>
      <c r="W143" s="221"/>
      <c r="X143" s="221"/>
      <c r="Y143" s="224" t="str">
        <f t="shared" si="4"/>
        <v>novembre 2021</v>
      </c>
      <c r="Z143" s="224" t="str">
        <f>IFERROR(INDEX(Table4795[[#This Row],[cross-type analysis]],MATCH(Feedback_wk_49[[#This Row],[Mot Clé]],Table4795[Vaccines and vaccination (V) ],0)),"No cross-type variable")</f>
        <v>No cross-type variable</v>
      </c>
      <c r="AA143" s="224" t="str">
        <f>CONCATENATE(Feedback_wk_49[[#This Row],[Histoire]], " (",Feedback_wk_49[[#This Row],[Epi Week]],", ",Feedback_wk_49[[#This Row],[Zone de Santé]],")")</f>
        <v>Nous remercions la Croix-Rouge d'avoir pensé en nous , votre presence nous encourage à nous impliquer dans cette lutte qui vont la peine  (21-48, Beni)</v>
      </c>
      <c r="AB143" s="224" t="str">
        <f>CONCATENATE(Feedback_wk_49[[#This Row],[Histoire Anglais]], " (",Feedback_wk_49[[#This Row],[Zone de Santé]],", ",Feedback_wk_49[[#This Row],[Aire de Santé]],")")</f>
        <v xml:space="preserve"> (Beni, Ngilinga)</v>
      </c>
      <c r="AC143" s="224"/>
    </row>
    <row r="144" spans="1:29" ht="16.5" customHeight="1" x14ac:dyDescent="0.25">
      <c r="A144" s="217" t="s">
        <v>2064</v>
      </c>
      <c r="B144" s="217" t="s">
        <v>1476</v>
      </c>
      <c r="C144" s="218">
        <v>44527</v>
      </c>
      <c r="D144" s="219" t="str">
        <f>IF(CONCATENATE(RIGHT(YEAR(Feedback_wk_49[[#This Row],[Date AAAA-MM-JJ]]),2),"-",TEXT(WEEKNUM(Feedback_wk_49[[#This Row],[Date AAAA-MM-JJ]],1),"00"))="18-53", "19-01", CONCATENATE(RIGHT(YEAR(Feedback_wk_49[[#This Row],[Date AAAA-MM-JJ]]),2),"-",TEXT(WEEKNUM(Feedback_wk_49[[#This Row],[Date AAAA-MM-JJ]],2),"00")))</f>
        <v>21-48</v>
      </c>
      <c r="E144" s="220" t="s">
        <v>146</v>
      </c>
      <c r="F144" s="221" t="s">
        <v>1471</v>
      </c>
      <c r="G144" s="221" t="s">
        <v>1634</v>
      </c>
      <c r="H144" s="221" t="s">
        <v>934</v>
      </c>
      <c r="I144" s="201" t="s">
        <v>1641</v>
      </c>
      <c r="J144" s="221">
        <v>2</v>
      </c>
      <c r="K144" s="221" t="s">
        <v>1051</v>
      </c>
      <c r="L144" s="221" t="s">
        <v>1081</v>
      </c>
      <c r="M144" s="221" t="s">
        <v>1259</v>
      </c>
      <c r="N144" s="221" t="s">
        <v>1274</v>
      </c>
      <c r="O144" s="221"/>
      <c r="P144" s="221"/>
      <c r="Q144" s="222" t="s">
        <v>1637</v>
      </c>
      <c r="R144" s="223"/>
      <c r="S144" s="223"/>
      <c r="T144" s="223"/>
      <c r="U144" s="221"/>
      <c r="V144" s="221"/>
      <c r="W144" s="221"/>
      <c r="X144" s="221"/>
      <c r="Y144" s="224" t="str">
        <f t="shared" si="4"/>
        <v>novembre 2021</v>
      </c>
      <c r="Z144" s="224" t="str">
        <f>IFERROR(INDEX(Table4795[[#This Row],[cross-type analysis]],MATCH(Feedback_wk_49[[#This Row],[Mot Clé]],Table4795[Vaccines and vaccination (V) ],0)),"No cross-type variable")</f>
        <v>No cross-type variable</v>
      </c>
      <c r="AA144" s="224" t="str">
        <f>CONCATENATE(Feedback_wk_49[[#This Row],[Histoire]], " (",Feedback_wk_49[[#This Row],[Epi Week]],", ",Feedback_wk_49[[#This Row],[Zone de Santé]],")")</f>
        <v>Pour des cas entecedants comment faire pour denoncer et retrouver nos droits ?  (21-48, Beni)</v>
      </c>
      <c r="AB144" s="224" t="str">
        <f>CONCATENATE(Feedback_wk_49[[#This Row],[Histoire Anglais]], " (",Feedback_wk_49[[#This Row],[Zone de Santé]],", ",Feedback_wk_49[[#This Row],[Aire de Santé]],")")</f>
        <v xml:space="preserve"> (Beni, Ngilinga)</v>
      </c>
      <c r="AC144" s="224"/>
    </row>
    <row r="145" spans="1:29" ht="16.5" customHeight="1" x14ac:dyDescent="0.25">
      <c r="A145" s="217" t="s">
        <v>2065</v>
      </c>
      <c r="B145" s="217" t="s">
        <v>1476</v>
      </c>
      <c r="C145" s="218">
        <v>44527</v>
      </c>
      <c r="D145" s="219" t="str">
        <f>IF(CONCATENATE(RIGHT(YEAR(Feedback_wk_49[[#This Row],[Date AAAA-MM-JJ]]),2),"-",TEXT(WEEKNUM(Feedback_wk_49[[#This Row],[Date AAAA-MM-JJ]],1),"00"))="18-53", "19-01", CONCATENATE(RIGHT(YEAR(Feedback_wk_49[[#This Row],[Date AAAA-MM-JJ]]),2),"-",TEXT(WEEKNUM(Feedback_wk_49[[#This Row],[Date AAAA-MM-JJ]],2),"00")))</f>
        <v>21-48</v>
      </c>
      <c r="E145" s="220" t="s">
        <v>146</v>
      </c>
      <c r="F145" s="221" t="s">
        <v>244</v>
      </c>
      <c r="G145" s="221"/>
      <c r="H145" s="221" t="s">
        <v>934</v>
      </c>
      <c r="I145" s="201" t="s">
        <v>1642</v>
      </c>
      <c r="J145" s="221">
        <v>2</v>
      </c>
      <c r="K145" s="221" t="s">
        <v>1052</v>
      </c>
      <c r="L145" s="221" t="s">
        <v>388</v>
      </c>
      <c r="M145" s="221" t="s">
        <v>400</v>
      </c>
      <c r="N145" s="221" t="s">
        <v>58</v>
      </c>
      <c r="O145" s="221"/>
      <c r="P145" s="221"/>
      <c r="Q145" s="222"/>
      <c r="R145" s="223"/>
      <c r="S145" s="223"/>
      <c r="T145" s="223"/>
      <c r="U145" s="221"/>
      <c r="V145" s="221"/>
      <c r="W145" s="221"/>
      <c r="X145" s="221"/>
      <c r="Y145" s="224" t="str">
        <f t="shared" si="4"/>
        <v>novembre 2021</v>
      </c>
      <c r="Z145" s="224" t="str">
        <f>IFERROR(INDEX(Table4795[[#This Row],[cross-type analysis]],MATCH(Feedback_wk_49[[#This Row],[Mot Clé]],Table4795[Vaccines and vaccination (V) ],0)),"No cross-type variable")</f>
        <v>No cross-type variable</v>
      </c>
      <c r="AA145" s="224" t="str">
        <f>CONCATENATE(Feedback_wk_49[[#This Row],[Histoire]], " (",Feedback_wk_49[[#This Row],[Epi Week]],", ",Feedback_wk_49[[#This Row],[Zone de Santé]],")")</f>
        <v>Les gens ne s'impliquent pas dans la 13ème epidemie car elle a été montée de toute piece  (21-48, Beni)</v>
      </c>
      <c r="AB145" s="224" t="str">
        <f>CONCATENATE(Feedback_wk_49[[#This Row],[Histoire Anglais]], " (",Feedback_wk_49[[#This Row],[Zone de Santé]],", ",Feedback_wk_49[[#This Row],[Aire de Santé]],")")</f>
        <v xml:space="preserve"> (Beni, Mabakanga)</v>
      </c>
      <c r="AC145" s="224"/>
    </row>
    <row r="146" spans="1:29" ht="16.5" customHeight="1" x14ac:dyDescent="0.25">
      <c r="A146" s="217" t="s">
        <v>2066</v>
      </c>
      <c r="B146" s="217" t="s">
        <v>1476</v>
      </c>
      <c r="C146" s="218">
        <v>44527</v>
      </c>
      <c r="D146" s="219" t="str">
        <f>IF(CONCATENATE(RIGHT(YEAR(Feedback_wk_49[[#This Row],[Date AAAA-MM-JJ]]),2),"-",TEXT(WEEKNUM(Feedback_wk_49[[#This Row],[Date AAAA-MM-JJ]],1),"00"))="18-53", "19-01", CONCATENATE(RIGHT(YEAR(Feedback_wk_49[[#This Row],[Date AAAA-MM-JJ]]),2),"-",TEXT(WEEKNUM(Feedback_wk_49[[#This Row],[Date AAAA-MM-JJ]],2),"00")))</f>
        <v>21-48</v>
      </c>
      <c r="E146" s="220" t="s">
        <v>146</v>
      </c>
      <c r="F146" s="221" t="s">
        <v>244</v>
      </c>
      <c r="G146" s="221"/>
      <c r="H146" s="221" t="s">
        <v>934</v>
      </c>
      <c r="I146" s="201" t="s">
        <v>1643</v>
      </c>
      <c r="J146" s="221">
        <v>2</v>
      </c>
      <c r="K146" s="221" t="s">
        <v>1052</v>
      </c>
      <c r="L146" s="221" t="s">
        <v>449</v>
      </c>
      <c r="M146" s="221" t="s">
        <v>406</v>
      </c>
      <c r="N146" s="221" t="s">
        <v>63</v>
      </c>
      <c r="O146" s="221"/>
      <c r="P146" s="221"/>
      <c r="Q146" s="222"/>
      <c r="R146" s="223"/>
      <c r="S146" s="223"/>
      <c r="T146" s="223"/>
      <c r="U146" s="221"/>
      <c r="V146" s="221"/>
      <c r="W146" s="221"/>
      <c r="X146" s="221"/>
      <c r="Y146" s="224" t="str">
        <f t="shared" si="4"/>
        <v>novembre 2021</v>
      </c>
      <c r="Z146" s="224" t="str">
        <f>IFERROR(INDEX(Table4795[[#This Row],[cross-type analysis]],MATCH(Feedback_wk_49[[#This Row],[Mot Clé]],Table4795[Vaccines and vaccination (V) ],0)),"No cross-type variable")</f>
        <v>No cross-type variable</v>
      </c>
      <c r="AA146" s="224" t="str">
        <f>CONCATENATE(Feedback_wk_49[[#This Row],[Histoire]], " (",Feedback_wk_49[[#This Row],[Epi Week]],", ",Feedback_wk_49[[#This Row],[Zone de Santé]],")")</f>
        <v>Pourquoi Ebola se termine sans qu'il y ait des kits lave-mains  au merché et dans les eglises ?  (21-48, Beni)</v>
      </c>
      <c r="AB146" s="224" t="str">
        <f>CONCATENATE(Feedback_wk_49[[#This Row],[Histoire Anglais]], " (",Feedback_wk_49[[#This Row],[Zone de Santé]],", ",Feedback_wk_49[[#This Row],[Aire de Santé]],")")</f>
        <v xml:space="preserve"> (Beni, Mabakanga)</v>
      </c>
      <c r="AC146" s="224"/>
    </row>
    <row r="147" spans="1:29" ht="16.5" customHeight="1" x14ac:dyDescent="0.25">
      <c r="A147" s="217" t="s">
        <v>2067</v>
      </c>
      <c r="B147" s="217" t="s">
        <v>1476</v>
      </c>
      <c r="C147" s="218">
        <v>44527</v>
      </c>
      <c r="D147" s="219" t="str">
        <f>IF(CONCATENATE(RIGHT(YEAR(Feedback_wk_49[[#This Row],[Date AAAA-MM-JJ]]),2),"-",TEXT(WEEKNUM(Feedback_wk_49[[#This Row],[Date AAAA-MM-JJ]],1),"00"))="18-53", "19-01", CONCATENATE(RIGHT(YEAR(Feedback_wk_49[[#This Row],[Date AAAA-MM-JJ]]),2),"-",TEXT(WEEKNUM(Feedback_wk_49[[#This Row],[Date AAAA-MM-JJ]],2),"00")))</f>
        <v>21-48</v>
      </c>
      <c r="E147" s="220" t="s">
        <v>146</v>
      </c>
      <c r="F147" s="221" t="s">
        <v>244</v>
      </c>
      <c r="G147" s="221"/>
      <c r="H147" s="221" t="s">
        <v>934</v>
      </c>
      <c r="I147" s="201" t="s">
        <v>1644</v>
      </c>
      <c r="J147" s="221">
        <v>2</v>
      </c>
      <c r="K147" s="221" t="s">
        <v>1052</v>
      </c>
      <c r="L147" s="221" t="s">
        <v>449</v>
      </c>
      <c r="M147" s="221" t="s">
        <v>406</v>
      </c>
      <c r="N147" s="221" t="s">
        <v>792</v>
      </c>
      <c r="O147" s="221"/>
      <c r="P147" s="221"/>
      <c r="Q147" s="222"/>
      <c r="R147" s="223"/>
      <c r="S147" s="223"/>
      <c r="T147" s="223"/>
      <c r="U147" s="221"/>
      <c r="V147" s="221"/>
      <c r="W147" s="221"/>
      <c r="X147" s="221"/>
      <c r="Y147" s="224" t="str">
        <f t="shared" si="4"/>
        <v>novembre 2021</v>
      </c>
      <c r="Z147" s="224" t="str">
        <f>IFERROR(INDEX(Table4795[[#This Row],[cross-type analysis]],MATCH(Feedback_wk_49[[#This Row],[Mot Clé]],Table4795[Vaccines and vaccination (V) ],0)),"No cross-type variable")</f>
        <v>No cross-type variable</v>
      </c>
      <c r="AA147" s="224" t="str">
        <f>CONCATENATE(Feedback_wk_49[[#This Row],[Histoire]], " (",Feedback_wk_49[[#This Row],[Epi Week]],", ",Feedback_wk_49[[#This Row],[Zone de Santé]],")")</f>
        <v>Pourquoi il n'ya pas de l'eau aux point d'entrés de la ville, cas de  PAIDA, MAVIVI, MUKULYA   ? (21-48, Beni)</v>
      </c>
      <c r="AB147" s="224" t="str">
        <f>CONCATENATE(Feedback_wk_49[[#This Row],[Histoire Anglais]], " (",Feedback_wk_49[[#This Row],[Zone de Santé]],", ",Feedback_wk_49[[#This Row],[Aire de Santé]],")")</f>
        <v xml:space="preserve"> (Beni, Mabakanga)</v>
      </c>
      <c r="AC147" s="224"/>
    </row>
    <row r="148" spans="1:29" ht="16.5" customHeight="1" x14ac:dyDescent="0.25">
      <c r="A148" s="217" t="s">
        <v>2068</v>
      </c>
      <c r="B148" s="217" t="s">
        <v>1476</v>
      </c>
      <c r="C148" s="218">
        <v>44527</v>
      </c>
      <c r="D148" s="219" t="str">
        <f>IF(CONCATENATE(RIGHT(YEAR(Feedback_wk_49[[#This Row],[Date AAAA-MM-JJ]]),2),"-",TEXT(WEEKNUM(Feedback_wk_49[[#This Row],[Date AAAA-MM-JJ]],1),"00"))="18-53", "19-01", CONCATENATE(RIGHT(YEAR(Feedback_wk_49[[#This Row],[Date AAAA-MM-JJ]]),2),"-",TEXT(WEEKNUM(Feedback_wk_49[[#This Row],[Date AAAA-MM-JJ]],2),"00")))</f>
        <v>21-48</v>
      </c>
      <c r="E148" s="220" t="s">
        <v>146</v>
      </c>
      <c r="F148" s="221" t="s">
        <v>244</v>
      </c>
      <c r="G148" s="221"/>
      <c r="H148" s="221" t="s">
        <v>934</v>
      </c>
      <c r="I148" s="201" t="s">
        <v>1645</v>
      </c>
      <c r="J148" s="221">
        <v>2</v>
      </c>
      <c r="K148" s="221" t="s">
        <v>1052</v>
      </c>
      <c r="L148" s="221" t="s">
        <v>389</v>
      </c>
      <c r="M148" s="221" t="s">
        <v>413</v>
      </c>
      <c r="N148" s="221" t="s">
        <v>667</v>
      </c>
      <c r="O148" s="221"/>
      <c r="P148" s="221"/>
      <c r="Q148" s="222"/>
      <c r="R148" s="223"/>
      <c r="S148" s="223"/>
      <c r="T148" s="223"/>
      <c r="U148" s="221"/>
      <c r="V148" s="221"/>
      <c r="W148" s="221"/>
      <c r="X148" s="221"/>
      <c r="Y148" s="224" t="str">
        <f>_xlfn.CONCAT(TEXT(C148,"mmmm")," ",TEXT(C148,"aaaa"))</f>
        <v>novembre 2021</v>
      </c>
      <c r="Z148" s="224" t="str">
        <f>IFERROR(INDEX(Table4795[[#This Row],[cross-type analysis]],MATCH(Feedback_wk_49[[#This Row],[Mot Clé]],Table4795[Vaccines and vaccination (V) ],0)),"No cross-type variable")</f>
        <v>No cross-type variable</v>
      </c>
      <c r="AA148" s="224" t="str">
        <f>CONCATENATE(Feedback_wk_49[[#This Row],[Histoire]], " (",Feedback_wk_49[[#This Row],[Epi Week]],", ",Feedback_wk_49[[#This Row],[Zone de Santé]],")")</f>
        <v>Demande aux humanitaires de placer les kits de lave-mains aux points d'entrés et d'autres places publiques  (21-48, Beni)</v>
      </c>
      <c r="AB148" s="224" t="str">
        <f>CONCATENATE(Feedback_wk_49[[#This Row],[Histoire Anglais]], " (",Feedback_wk_49[[#This Row],[Zone de Santé]],", ",Feedback_wk_49[[#This Row],[Aire de Santé]],")")</f>
        <v xml:space="preserve"> (Beni, Mabakanga)</v>
      </c>
      <c r="AC148" s="224"/>
    </row>
    <row r="149" spans="1:29" ht="16.5" customHeight="1" x14ac:dyDescent="0.25">
      <c r="A149" s="217" t="s">
        <v>2069</v>
      </c>
      <c r="B149" s="217" t="s">
        <v>1476</v>
      </c>
      <c r="C149" s="218">
        <v>44526</v>
      </c>
      <c r="D149" s="219" t="str">
        <f>IF(CONCATENATE(RIGHT(YEAR(Feedback_wk_49[[#This Row],[Date AAAA-MM-JJ]]),2),"-",TEXT(WEEKNUM(Feedback_wk_49[[#This Row],[Date AAAA-MM-JJ]],1),"00"))="18-53", "19-01", CONCATENATE(RIGHT(YEAR(Feedback_wk_49[[#This Row],[Date AAAA-MM-JJ]]),2),"-",TEXT(WEEKNUM(Feedback_wk_49[[#This Row],[Date AAAA-MM-JJ]],2),"00")))</f>
        <v>21-48</v>
      </c>
      <c r="E149" s="220" t="s">
        <v>146</v>
      </c>
      <c r="F149" s="221" t="s">
        <v>232</v>
      </c>
      <c r="G149" s="221"/>
      <c r="H149" s="221" t="s">
        <v>934</v>
      </c>
      <c r="I149" s="201" t="s">
        <v>1646</v>
      </c>
      <c r="J149" s="221">
        <v>2</v>
      </c>
      <c r="K149" s="221" t="s">
        <v>1052</v>
      </c>
      <c r="L149" s="221" t="s">
        <v>449</v>
      </c>
      <c r="M149" s="221" t="s">
        <v>406</v>
      </c>
      <c r="N149" s="221" t="s">
        <v>815</v>
      </c>
      <c r="O149" s="221"/>
      <c r="P149" s="221"/>
      <c r="Q149" s="222"/>
      <c r="R149" s="223"/>
      <c r="S149" s="223"/>
      <c r="T149" s="223"/>
      <c r="U149" s="221"/>
      <c r="V149" s="221"/>
      <c r="W149" s="221"/>
      <c r="X149" s="221"/>
      <c r="Y149" s="224" t="str">
        <f t="shared" si="4"/>
        <v>novembre 2021</v>
      </c>
      <c r="Z149" s="224" t="str">
        <f>IFERROR(INDEX(Table4795[[#This Row],[cross-type analysis]],MATCH(Feedback_wk_49[[#This Row],[Mot Clé]],Table4795[Vaccines and vaccination (V) ],0)),"No cross-type variable")</f>
        <v>No cross-type variable</v>
      </c>
      <c r="AA149" s="224" t="str">
        <f>CONCATENATE(Feedback_wk_49[[#This Row],[Histoire]], " (",Feedback_wk_49[[#This Row],[Epi Week]],", ",Feedback_wk_49[[#This Row],[Zone de Santé]],")")</f>
        <v>Pourquoi le supermatozoide des guéris gardent toujours Ebola y compris chez la femme?  (21-48, Beni)</v>
      </c>
      <c r="AB149" s="224" t="str">
        <f>CONCATENATE(Feedback_wk_49[[#This Row],[Histoire Anglais]], " (",Feedback_wk_49[[#This Row],[Zone de Santé]],", ",Feedback_wk_49[[#This Row],[Aire de Santé]],")")</f>
        <v xml:space="preserve"> (Beni, Kasanga)</v>
      </c>
      <c r="AC149" s="224"/>
    </row>
    <row r="150" spans="1:29" ht="16.5" customHeight="1" x14ac:dyDescent="0.25">
      <c r="A150" s="217" t="s">
        <v>2070</v>
      </c>
      <c r="B150" s="217" t="s">
        <v>1476</v>
      </c>
      <c r="C150" s="218">
        <v>44526</v>
      </c>
      <c r="D150" s="219" t="str">
        <f>IF(CONCATENATE(RIGHT(YEAR(Feedback_wk_49[[#This Row],[Date AAAA-MM-JJ]]),2),"-",TEXT(WEEKNUM(Feedback_wk_49[[#This Row],[Date AAAA-MM-JJ]],1),"00"))="18-53", "19-01", CONCATENATE(RIGHT(YEAR(Feedback_wk_49[[#This Row],[Date AAAA-MM-JJ]]),2),"-",TEXT(WEEKNUM(Feedback_wk_49[[#This Row],[Date AAAA-MM-JJ]],2),"00")))</f>
        <v>21-48</v>
      </c>
      <c r="E150" s="220" t="s">
        <v>146</v>
      </c>
      <c r="F150" s="221" t="s">
        <v>232</v>
      </c>
      <c r="G150" s="221"/>
      <c r="H150" s="221" t="s">
        <v>934</v>
      </c>
      <c r="I150" s="201" t="s">
        <v>1647</v>
      </c>
      <c r="J150" s="221">
        <v>2</v>
      </c>
      <c r="K150" s="221" t="s">
        <v>1052</v>
      </c>
      <c r="L150" s="221" t="s">
        <v>449</v>
      </c>
      <c r="M150" s="221" t="s">
        <v>406</v>
      </c>
      <c r="N150" s="221" t="s">
        <v>815</v>
      </c>
      <c r="O150" s="221"/>
      <c r="P150" s="221"/>
      <c r="Q150" s="222"/>
      <c r="R150" s="223"/>
      <c r="S150" s="223"/>
      <c r="T150" s="223"/>
      <c r="U150" s="221"/>
      <c r="V150" s="221"/>
      <c r="W150" s="221"/>
      <c r="X150" s="221"/>
      <c r="Y150" s="224" t="str">
        <f>_xlfn.CONCAT(TEXT(C150,"mmmm")," ",TEXT(C150,"aaaa"))</f>
        <v>novembre 2021</v>
      </c>
      <c r="Z150" s="224" t="str">
        <f>IFERROR(INDEX(Table4795[[#This Row],[cross-type analysis]],MATCH(Feedback_wk_49[[#This Row],[Mot Clé]],Table4795[Vaccines and vaccination (V) ],0)),"No cross-type variable")</f>
        <v>No cross-type variable</v>
      </c>
      <c r="AA150" s="224" t="str">
        <f>CONCATENATE(Feedback_wk_49[[#This Row],[Histoire]], " (",Feedback_wk_49[[#This Row],[Epi Week]],", ",Feedback_wk_49[[#This Row],[Zone de Santé]],")")</f>
        <v>Pourquoi Ebola laisse des sequelles dans la tête du guéris plutard ,ils ne peuvent pas developper de la maladie ?  (21-48, Beni)</v>
      </c>
      <c r="AB150" s="224" t="str">
        <f>CONCATENATE(Feedback_wk_49[[#This Row],[Histoire Anglais]], " (",Feedback_wk_49[[#This Row],[Zone de Santé]],", ",Feedback_wk_49[[#This Row],[Aire de Santé]],")")</f>
        <v xml:space="preserve"> (Beni, Kasanga)</v>
      </c>
      <c r="AC150" s="224"/>
    </row>
    <row r="151" spans="1:29" ht="16.5" customHeight="1" x14ac:dyDescent="0.25">
      <c r="A151" s="217" t="s">
        <v>2071</v>
      </c>
      <c r="B151" s="217" t="s">
        <v>1476</v>
      </c>
      <c r="C151" s="218">
        <v>44527</v>
      </c>
      <c r="D151" s="219" t="str">
        <f>IF(CONCATENATE(RIGHT(YEAR(Feedback_wk_49[[#This Row],[Date AAAA-MM-JJ]]),2),"-",TEXT(WEEKNUM(Feedback_wk_49[[#This Row],[Date AAAA-MM-JJ]],1),"00"))="18-53", "19-01", CONCATENATE(RIGHT(YEAR(Feedback_wk_49[[#This Row],[Date AAAA-MM-JJ]]),2),"-",TEXT(WEEKNUM(Feedback_wk_49[[#This Row],[Date AAAA-MM-JJ]],2),"00")))</f>
        <v>21-48</v>
      </c>
      <c r="E151" s="220" t="s">
        <v>146</v>
      </c>
      <c r="F151" s="221" t="s">
        <v>232</v>
      </c>
      <c r="G151" s="221"/>
      <c r="H151" s="221" t="s">
        <v>934</v>
      </c>
      <c r="I151" s="201" t="s">
        <v>1648</v>
      </c>
      <c r="J151" s="221">
        <v>1</v>
      </c>
      <c r="K151" s="221" t="s">
        <v>1052</v>
      </c>
      <c r="L151" s="221" t="s">
        <v>449</v>
      </c>
      <c r="M151" s="221" t="s">
        <v>406</v>
      </c>
      <c r="N151" s="221" t="s">
        <v>815</v>
      </c>
      <c r="O151" s="221"/>
      <c r="P151" s="221"/>
      <c r="Q151" s="222"/>
      <c r="R151" s="223"/>
      <c r="S151" s="223"/>
      <c r="T151" s="223"/>
      <c r="U151" s="221"/>
      <c r="V151" s="221"/>
      <c r="W151" s="221"/>
      <c r="X151" s="221"/>
      <c r="Y151" s="224" t="str">
        <f t="shared" si="4"/>
        <v>novembre 2021</v>
      </c>
      <c r="Z151" s="224" t="str">
        <f>IFERROR(INDEX(Table4795[[#This Row],[cross-type analysis]],MATCH(Feedback_wk_49[[#This Row],[Mot Clé]],Table4795[Vaccines and vaccination (V) ],0)),"No cross-type variable")</f>
        <v>No cross-type variable</v>
      </c>
      <c r="AA151" s="224" t="str">
        <f>CONCATENATE(Feedback_wk_49[[#This Row],[Histoire]], " (",Feedback_wk_49[[#This Row],[Epi Week]],", ",Feedback_wk_49[[#This Row],[Zone de Santé]],")")</f>
        <v>Esque les guéris peuvent s'acoupler sans condom ?  (21-48, Beni)</v>
      </c>
      <c r="AB151" s="224" t="str">
        <f>CONCATENATE(Feedback_wk_49[[#This Row],[Histoire Anglais]], " (",Feedback_wk_49[[#This Row],[Zone de Santé]],", ",Feedback_wk_49[[#This Row],[Aire de Santé]],")")</f>
        <v xml:space="preserve"> (Beni, Kasanga)</v>
      </c>
      <c r="AC151" s="224"/>
    </row>
    <row r="152" spans="1:29" ht="16.5" customHeight="1" x14ac:dyDescent="0.25">
      <c r="A152" s="217" t="s">
        <v>2072</v>
      </c>
      <c r="B152" s="217" t="s">
        <v>1476</v>
      </c>
      <c r="C152" s="218">
        <v>44527</v>
      </c>
      <c r="D152" s="219" t="str">
        <f>IF(CONCATENATE(RIGHT(YEAR(Feedback_wk_49[[#This Row],[Date AAAA-MM-JJ]]),2),"-",TEXT(WEEKNUM(Feedback_wk_49[[#This Row],[Date AAAA-MM-JJ]],1),"00"))="18-53", "19-01", CONCATENATE(RIGHT(YEAR(Feedback_wk_49[[#This Row],[Date AAAA-MM-JJ]]),2),"-",TEXT(WEEKNUM(Feedback_wk_49[[#This Row],[Date AAAA-MM-JJ]],2),"00")))</f>
        <v>21-48</v>
      </c>
      <c r="E152" s="220" t="s">
        <v>146</v>
      </c>
      <c r="F152" s="221" t="s">
        <v>232</v>
      </c>
      <c r="G152" s="221"/>
      <c r="H152" s="221" t="s">
        <v>934</v>
      </c>
      <c r="I152" s="201" t="s">
        <v>1649</v>
      </c>
      <c r="J152" s="221">
        <v>2</v>
      </c>
      <c r="K152" s="221" t="s">
        <v>1052</v>
      </c>
      <c r="L152" s="221" t="s">
        <v>389</v>
      </c>
      <c r="M152" s="221" t="s">
        <v>411</v>
      </c>
      <c r="N152" s="221" t="s">
        <v>884</v>
      </c>
      <c r="O152" s="221"/>
      <c r="P152" s="221"/>
      <c r="Q152" s="222"/>
      <c r="R152" s="223"/>
      <c r="S152" s="223"/>
      <c r="T152" s="223"/>
      <c r="U152" s="221"/>
      <c r="V152" s="221"/>
      <c r="W152" s="221"/>
      <c r="X152" s="221"/>
      <c r="Y152" s="224" t="str">
        <f t="shared" si="4"/>
        <v>novembre 2021</v>
      </c>
      <c r="Z152" s="224" t="str">
        <f>IFERROR(INDEX(Table4795[[#This Row],[cross-type analysis]],MATCH(Feedback_wk_49[[#This Row],[Mot Clé]],Table4795[Vaccines and vaccination (V) ],0)),"No cross-type variable")</f>
        <v>No cross-type variable</v>
      </c>
      <c r="AA152" s="224" t="str">
        <f>CONCATENATE(Feedback_wk_49[[#This Row],[Histoire]], " (",Feedback_wk_49[[#This Row],[Epi Week]],", ",Feedback_wk_49[[#This Row],[Zone de Santé]],")")</f>
        <v>Renforcez l'encadrement des guéris  pour n'est pas amener  la maladie  mental tot ou tard surtout qu'ils sont delaissés dans la communauté  (21-48, Beni)</v>
      </c>
      <c r="AB152" s="224" t="str">
        <f>CONCATENATE(Feedback_wk_49[[#This Row],[Histoire Anglais]], " (",Feedback_wk_49[[#This Row],[Zone de Santé]],", ",Feedback_wk_49[[#This Row],[Aire de Santé]],")")</f>
        <v xml:space="preserve"> (Beni, Kasanga)</v>
      </c>
      <c r="AC152" s="224"/>
    </row>
    <row r="153" spans="1:29" ht="16.5" customHeight="1" x14ac:dyDescent="0.25">
      <c r="A153" s="217" t="s">
        <v>2073</v>
      </c>
      <c r="B153" s="217" t="s">
        <v>1476</v>
      </c>
      <c r="C153" s="218">
        <v>44529</v>
      </c>
      <c r="D153" s="219" t="str">
        <f>IF(CONCATENATE(RIGHT(YEAR(Feedback_wk_49[[#This Row],[Date AAAA-MM-JJ]]),2),"-",TEXT(WEEKNUM(Feedback_wk_49[[#This Row],[Date AAAA-MM-JJ]],1),"00"))="18-53", "19-01", CONCATENATE(RIGHT(YEAR(Feedback_wk_49[[#This Row],[Date AAAA-MM-JJ]]),2),"-",TEXT(WEEKNUM(Feedback_wk_49[[#This Row],[Date AAAA-MM-JJ]],2),"00")))</f>
        <v>21-49</v>
      </c>
      <c r="E153" s="220" t="s">
        <v>146</v>
      </c>
      <c r="F153" s="221" t="s">
        <v>299</v>
      </c>
      <c r="G153" s="221" t="s">
        <v>1650</v>
      </c>
      <c r="H153" s="221" t="s">
        <v>934</v>
      </c>
      <c r="I153" s="201" t="s">
        <v>1651</v>
      </c>
      <c r="J153" s="221">
        <v>1</v>
      </c>
      <c r="K153" s="221" t="s">
        <v>1055</v>
      </c>
      <c r="L153" s="221" t="s">
        <v>1191</v>
      </c>
      <c r="M153" s="221" t="s">
        <v>1187</v>
      </c>
      <c r="N153" s="221" t="s">
        <v>1122</v>
      </c>
      <c r="O153" s="221"/>
      <c r="P153" s="221"/>
      <c r="Q153" s="222"/>
      <c r="R153" s="223"/>
      <c r="S153" s="223"/>
      <c r="T153" s="223"/>
      <c r="U153" s="221"/>
      <c r="V153" s="221"/>
      <c r="W153" s="221"/>
      <c r="X153" s="221"/>
      <c r="Y153" s="224" t="str">
        <f t="shared" si="4"/>
        <v>novembre 2021</v>
      </c>
      <c r="Z153" s="224" t="str">
        <f>IFERROR(INDEX(Table4795[[#This Row],[cross-type analysis]],MATCH(Feedback_wk_49[[#This Row],[Mot Clé]],Table4795[Vaccines and vaccination (V) ],0)),"No cross-type variable")</f>
        <v>No cross-type variable</v>
      </c>
      <c r="AA153" s="224" t="str">
        <f>CONCATENATE(Feedback_wk_49[[#This Row],[Histoire]], " (",Feedback_wk_49[[#This Row],[Epi Week]],", ",Feedback_wk_49[[#This Row],[Zone de Santé]],")")</f>
        <v>Au debut du covid 19 nous avions eu peur suite aux décès enregistrés en Chine et ailleurs , heureusement nous avons compris que cette maladie tue en magorité les blancs  (21-49, Beni)</v>
      </c>
      <c r="AB153" s="224" t="str">
        <f>CONCATENATE(Feedback_wk_49[[#This Row],[Histoire Anglais]], " (",Feedback_wk_49[[#This Row],[Zone de Santé]],", ",Feedback_wk_49[[#This Row],[Aire de Santé]],")")</f>
        <v xml:space="preserve"> (Beni, Ngongolio)</v>
      </c>
      <c r="AC153" s="224"/>
    </row>
    <row r="154" spans="1:29" ht="16.5" customHeight="1" x14ac:dyDescent="0.25">
      <c r="A154" s="217" t="s">
        <v>2074</v>
      </c>
      <c r="B154" s="217" t="s">
        <v>1476</v>
      </c>
      <c r="C154" s="218">
        <v>44529</v>
      </c>
      <c r="D154" s="219" t="str">
        <f>IF(CONCATENATE(RIGHT(YEAR(Feedback_wk_49[[#This Row],[Date AAAA-MM-JJ]]),2),"-",TEXT(WEEKNUM(Feedback_wk_49[[#This Row],[Date AAAA-MM-JJ]],1),"00"))="18-53", "19-01", CONCATENATE(RIGHT(YEAR(Feedback_wk_49[[#This Row],[Date AAAA-MM-JJ]]),2),"-",TEXT(WEEKNUM(Feedback_wk_49[[#This Row],[Date AAAA-MM-JJ]],2),"00")))</f>
        <v>21-49</v>
      </c>
      <c r="E154" s="220" t="s">
        <v>146</v>
      </c>
      <c r="F154" s="221" t="s">
        <v>299</v>
      </c>
      <c r="G154" s="221" t="s">
        <v>1650</v>
      </c>
      <c r="H154" s="221" t="s">
        <v>934</v>
      </c>
      <c r="I154" s="201" t="s">
        <v>1652</v>
      </c>
      <c r="J154" s="221">
        <v>2</v>
      </c>
      <c r="K154" s="221" t="s">
        <v>1052</v>
      </c>
      <c r="L154" s="221" t="s">
        <v>388</v>
      </c>
      <c r="M154" s="221" t="s">
        <v>398</v>
      </c>
      <c r="N154" s="221" t="s">
        <v>40</v>
      </c>
      <c r="O154" s="221"/>
      <c r="P154" s="221"/>
      <c r="Q154" s="222"/>
      <c r="R154" s="223"/>
      <c r="S154" s="223"/>
      <c r="T154" s="223"/>
      <c r="U154" s="221"/>
      <c r="V154" s="221"/>
      <c r="W154" s="221"/>
      <c r="X154" s="221"/>
      <c r="Y154" s="224" t="str">
        <f t="shared" si="4"/>
        <v>novembre 2021</v>
      </c>
      <c r="Z154" s="224" t="str">
        <f>IFERROR(INDEX(Table4795[[#This Row],[cross-type analysis]],MATCH(Feedback_wk_49[[#This Row],[Mot Clé]],Table4795[Vaccines and vaccination (V) ],0)),"No cross-type variable")</f>
        <v>No cross-type variable</v>
      </c>
      <c r="AA154" s="224" t="str">
        <f>CONCATENATE(Feedback_wk_49[[#This Row],[Histoire]], " (",Feedback_wk_49[[#This Row],[Epi Week]],", ",Feedback_wk_49[[#This Row],[Zone de Santé]],")")</f>
        <v>Il eut plusieurs derapage lors de la 10ème epidemie surtout lors des enterement  des cadavres sans l'accord de la famille  (21-49, Beni)</v>
      </c>
      <c r="AB154" s="224" t="str">
        <f>CONCATENATE(Feedback_wk_49[[#This Row],[Histoire Anglais]], " (",Feedback_wk_49[[#This Row],[Zone de Santé]],", ",Feedback_wk_49[[#This Row],[Aire de Santé]],")")</f>
        <v xml:space="preserve"> (Beni, Ngongolio)</v>
      </c>
      <c r="AC154" s="224"/>
    </row>
    <row r="155" spans="1:29" ht="16.5" customHeight="1" x14ac:dyDescent="0.25">
      <c r="A155" s="217" t="s">
        <v>2075</v>
      </c>
      <c r="B155" s="217" t="s">
        <v>1476</v>
      </c>
      <c r="C155" s="218">
        <v>44529</v>
      </c>
      <c r="D155" s="219" t="str">
        <f>IF(CONCATENATE(RIGHT(YEAR(Feedback_wk_49[[#This Row],[Date AAAA-MM-JJ]]),2),"-",TEXT(WEEKNUM(Feedback_wk_49[[#This Row],[Date AAAA-MM-JJ]],1),"00"))="18-53", "19-01", CONCATENATE(RIGHT(YEAR(Feedback_wk_49[[#This Row],[Date AAAA-MM-JJ]]),2),"-",TEXT(WEEKNUM(Feedback_wk_49[[#This Row],[Date AAAA-MM-JJ]],2),"00")))</f>
        <v>21-49</v>
      </c>
      <c r="E155" s="220" t="s">
        <v>146</v>
      </c>
      <c r="F155" s="221" t="s">
        <v>299</v>
      </c>
      <c r="G155" s="221" t="s">
        <v>1650</v>
      </c>
      <c r="H155" s="221" t="s">
        <v>934</v>
      </c>
      <c r="I155" s="201" t="s">
        <v>1653</v>
      </c>
      <c r="J155" s="221">
        <v>2</v>
      </c>
      <c r="K155" s="221" t="s">
        <v>1052</v>
      </c>
      <c r="L155" s="221" t="s">
        <v>449</v>
      </c>
      <c r="M155" s="221" t="s">
        <v>403</v>
      </c>
      <c r="N155" s="221" t="s">
        <v>148</v>
      </c>
      <c r="O155" s="221"/>
      <c r="P155" s="221"/>
      <c r="Q155" s="222"/>
      <c r="R155" s="223"/>
      <c r="S155" s="223"/>
      <c r="T155" s="223"/>
      <c r="U155" s="221"/>
      <c r="V155" s="221"/>
      <c r="W155" s="221"/>
      <c r="X155" s="221"/>
      <c r="Y155" s="224" t="str">
        <f t="shared" si="4"/>
        <v>novembre 2021</v>
      </c>
      <c r="Z155" s="224" t="str">
        <f>IFERROR(INDEX(Table4795[[#This Row],[cross-type analysis]],MATCH(Feedback_wk_49[[#This Row],[Mot Clé]],Table4795[Vaccines and vaccination (V) ],0)),"No cross-type variable")</f>
        <v>No cross-type variable</v>
      </c>
      <c r="AA155" s="224" t="str">
        <f>CONCATENATE(Feedback_wk_49[[#This Row],[Histoire]], " (",Feedback_wk_49[[#This Row],[Epi Week]],", ",Feedback_wk_49[[#This Row],[Zone de Santé]],")")</f>
        <v>La gratuité de soins va durer combien de temps ?  (21-49, Beni)</v>
      </c>
      <c r="AB155" s="224" t="str">
        <f>CONCATENATE(Feedback_wk_49[[#This Row],[Histoire Anglais]], " (",Feedback_wk_49[[#This Row],[Zone de Santé]],", ",Feedback_wk_49[[#This Row],[Aire de Santé]],")")</f>
        <v xml:space="preserve"> (Beni, Ngongolio)</v>
      </c>
      <c r="AC155" s="224"/>
    </row>
    <row r="156" spans="1:29" ht="16.5" customHeight="1" x14ac:dyDescent="0.25">
      <c r="A156" s="217" t="s">
        <v>2076</v>
      </c>
      <c r="B156" s="217" t="s">
        <v>1476</v>
      </c>
      <c r="C156" s="218">
        <v>44529</v>
      </c>
      <c r="D156" s="219" t="str">
        <f>IF(CONCATENATE(RIGHT(YEAR(Feedback_wk_49[[#This Row],[Date AAAA-MM-JJ]]),2),"-",TEXT(WEEKNUM(Feedback_wk_49[[#This Row],[Date AAAA-MM-JJ]],1),"00"))="18-53", "19-01", CONCATENATE(RIGHT(YEAR(Feedback_wk_49[[#This Row],[Date AAAA-MM-JJ]]),2),"-",TEXT(WEEKNUM(Feedback_wk_49[[#This Row],[Date AAAA-MM-JJ]],2),"00")))</f>
        <v>21-49</v>
      </c>
      <c r="E156" s="220" t="s">
        <v>146</v>
      </c>
      <c r="F156" s="221" t="s">
        <v>299</v>
      </c>
      <c r="G156" s="221" t="s">
        <v>1650</v>
      </c>
      <c r="H156" s="221" t="s">
        <v>934</v>
      </c>
      <c r="I156" s="201" t="s">
        <v>1654</v>
      </c>
      <c r="J156" s="221">
        <v>2</v>
      </c>
      <c r="K156" s="221" t="s">
        <v>1052</v>
      </c>
      <c r="L156" s="221" t="s">
        <v>389</v>
      </c>
      <c r="M156" s="221" t="s">
        <v>414</v>
      </c>
      <c r="N156" s="221" t="s">
        <v>81</v>
      </c>
      <c r="O156" s="221"/>
      <c r="P156" s="221"/>
      <c r="Q156" s="222" t="s">
        <v>1655</v>
      </c>
      <c r="R156" s="223"/>
      <c r="S156" s="223"/>
      <c r="T156" s="223"/>
      <c r="U156" s="221"/>
      <c r="V156" s="221"/>
      <c r="W156" s="221"/>
      <c r="X156" s="221"/>
      <c r="Y156" s="224" t="str">
        <f t="shared" si="4"/>
        <v>novembre 2021</v>
      </c>
      <c r="Z156" s="224" t="str">
        <f>IFERROR(INDEX(Table4795[[#This Row],[cross-type analysis]],MATCH(Feedback_wk_49[[#This Row],[Mot Clé]],Table4795[Vaccines and vaccination (V) ],0)),"No cross-type variable")</f>
        <v>No cross-type variable</v>
      </c>
      <c r="AA156" s="224" t="str">
        <f>CONCATENATE(Feedback_wk_49[[#This Row],[Histoire]], " (",Feedback_wk_49[[#This Row],[Epi Week]],", ",Feedback_wk_49[[#This Row],[Zone de Santé]],")")</f>
        <v>Nous suggeront que vos sensibilisations se limite seulement aux regle d'hygiene  et l'EDS mais pas l'affaire du vaccin  (21-49, Beni)</v>
      </c>
      <c r="AB156" s="224" t="str">
        <f>CONCATENATE(Feedback_wk_49[[#This Row],[Histoire Anglais]], " (",Feedback_wk_49[[#This Row],[Zone de Santé]],", ",Feedback_wk_49[[#This Row],[Aire de Santé]],")")</f>
        <v xml:space="preserve"> (Beni, Ngongolio)</v>
      </c>
      <c r="AC156" s="224"/>
    </row>
    <row r="157" spans="1:29" ht="16.5" customHeight="1" x14ac:dyDescent="0.25">
      <c r="A157" s="217" t="s">
        <v>2077</v>
      </c>
      <c r="B157" s="217" t="s">
        <v>1476</v>
      </c>
      <c r="C157" s="218">
        <v>44529</v>
      </c>
      <c r="D157" s="219" t="str">
        <f>IF(CONCATENATE(RIGHT(YEAR(Feedback_wk_49[[#This Row],[Date AAAA-MM-JJ]]),2),"-",TEXT(WEEKNUM(Feedback_wk_49[[#This Row],[Date AAAA-MM-JJ]],1),"00"))="18-53", "19-01", CONCATENATE(RIGHT(YEAR(Feedback_wk_49[[#This Row],[Date AAAA-MM-JJ]]),2),"-",TEXT(WEEKNUM(Feedback_wk_49[[#This Row],[Date AAAA-MM-JJ]],2),"00")))</f>
        <v>21-49</v>
      </c>
      <c r="E157" s="220" t="s">
        <v>146</v>
      </c>
      <c r="F157" s="221" t="s">
        <v>299</v>
      </c>
      <c r="G157" s="221" t="s">
        <v>1650</v>
      </c>
      <c r="H157" s="221" t="s">
        <v>934</v>
      </c>
      <c r="I157" s="201" t="s">
        <v>1656</v>
      </c>
      <c r="J157" s="221">
        <v>2</v>
      </c>
      <c r="K157" s="221" t="s">
        <v>1052</v>
      </c>
      <c r="L157" s="221" t="s">
        <v>392</v>
      </c>
      <c r="M157" s="221" t="s">
        <v>425</v>
      </c>
      <c r="N157" s="221" t="s">
        <v>132</v>
      </c>
      <c r="O157" s="221"/>
      <c r="P157" s="221"/>
      <c r="Q157" s="222"/>
      <c r="R157" s="223"/>
      <c r="S157" s="223"/>
      <c r="T157" s="223"/>
      <c r="U157" s="221"/>
      <c r="V157" s="221"/>
      <c r="W157" s="221"/>
      <c r="X157" s="221"/>
      <c r="Y157" s="224" t="str">
        <f t="shared" si="4"/>
        <v>novembre 2021</v>
      </c>
      <c r="Z157" s="224" t="str">
        <f>IFERROR(INDEX(Table4795[[#This Row],[cross-type analysis]],MATCH(Feedback_wk_49[[#This Row],[Mot Clé]],Table4795[Vaccines and vaccination (V) ],0)),"No cross-type variable")</f>
        <v>No cross-type variable</v>
      </c>
      <c r="AA157" s="224" t="str">
        <f>CONCATENATE(Feedback_wk_49[[#This Row],[Histoire]], " (",Feedback_wk_49[[#This Row],[Epi Week]],", ",Feedback_wk_49[[#This Row],[Zone de Santé]],")")</f>
        <v>Nous vous remercions pour le rappel aux jeunes sur les preventions  (21-49, Beni)</v>
      </c>
      <c r="AB157" s="224" t="str">
        <f>CONCATENATE(Feedback_wk_49[[#This Row],[Histoire Anglais]], " (",Feedback_wk_49[[#This Row],[Zone de Santé]],", ",Feedback_wk_49[[#This Row],[Aire de Santé]],")")</f>
        <v xml:space="preserve"> (Beni, Ngongolio)</v>
      </c>
      <c r="AC157" s="224"/>
    </row>
    <row r="158" spans="1:29" ht="16.5" customHeight="1" x14ac:dyDescent="0.25">
      <c r="A158" s="217" t="s">
        <v>2078</v>
      </c>
      <c r="B158" s="217" t="s">
        <v>1476</v>
      </c>
      <c r="C158" s="218">
        <v>44529</v>
      </c>
      <c r="D158" s="219" t="str">
        <f>IF(CONCATENATE(RIGHT(YEAR(Feedback_wk_49[[#This Row],[Date AAAA-MM-JJ]]),2),"-",TEXT(WEEKNUM(Feedback_wk_49[[#This Row],[Date AAAA-MM-JJ]],1),"00"))="18-53", "19-01", CONCATENATE(RIGHT(YEAR(Feedback_wk_49[[#This Row],[Date AAAA-MM-JJ]]),2),"-",TEXT(WEEKNUM(Feedback_wk_49[[#This Row],[Date AAAA-MM-JJ]],2),"00")))</f>
        <v>21-49</v>
      </c>
      <c r="E158" s="220" t="s">
        <v>146</v>
      </c>
      <c r="F158" s="221" t="s">
        <v>207</v>
      </c>
      <c r="G158" s="221" t="s">
        <v>1657</v>
      </c>
      <c r="H158" s="221" t="s">
        <v>934</v>
      </c>
      <c r="I158" s="201" t="s">
        <v>1658</v>
      </c>
      <c r="J158" s="221">
        <v>1</v>
      </c>
      <c r="K158" s="221" t="s">
        <v>1055</v>
      </c>
      <c r="L158" s="221" t="s">
        <v>1192</v>
      </c>
      <c r="M158" s="221" t="s">
        <v>1100</v>
      </c>
      <c r="N158" s="221" t="s">
        <v>69</v>
      </c>
      <c r="O158" s="221"/>
      <c r="P158" s="221"/>
      <c r="Q158" s="222"/>
      <c r="R158" s="223"/>
      <c r="S158" s="223"/>
      <c r="T158" s="223"/>
      <c r="U158" s="221"/>
      <c r="V158" s="221"/>
      <c r="W158" s="221"/>
      <c r="X158" s="221"/>
      <c r="Y158" s="224" t="str">
        <f t="shared" si="4"/>
        <v>novembre 2021</v>
      </c>
      <c r="Z158" s="224" t="str">
        <f>IFERROR(INDEX(Table4795[[#This Row],[cross-type analysis]],MATCH(Feedback_wk_49[[#This Row],[Mot Clé]],Table4795[Vaccines and vaccination (V) ],0)),"No cross-type variable")</f>
        <v>No cross-type variable</v>
      </c>
      <c r="AA158" s="224" t="str">
        <f>CONCATENATE(Feedback_wk_49[[#This Row],[Histoire]], " (",Feedback_wk_49[[#This Row],[Epi Week]],", ",Feedback_wk_49[[#This Row],[Zone de Santé]],")")</f>
        <v>Vaccin Covid19: peut-on completer une deuxième dose avec "Moderna" après avoir pris une première dose de "AstraZenecca"? Besoin d'une explication s'il vous plait (21-49, Beni)</v>
      </c>
      <c r="AB158" s="224" t="str">
        <f>CONCATENATE(Feedback_wk_49[[#This Row],[Histoire Anglais]], " (",Feedback_wk_49[[#This Row],[Zone de Santé]],", ",Feedback_wk_49[[#This Row],[Aire de Santé]],")")</f>
        <v xml:space="preserve"> (Beni, Kanzulinzuli)</v>
      </c>
      <c r="AC158" s="224"/>
    </row>
    <row r="159" spans="1:29" ht="16.5" customHeight="1" x14ac:dyDescent="0.25">
      <c r="A159" s="217" t="s">
        <v>2079</v>
      </c>
      <c r="B159" s="217" t="s">
        <v>1478</v>
      </c>
      <c r="C159" s="218">
        <v>44529</v>
      </c>
      <c r="D159" s="219" t="str">
        <f>IF(CONCATENATE(RIGHT(YEAR(Feedback_wk_49[[#This Row],[Date AAAA-MM-JJ]]),2),"-",TEXT(WEEKNUM(Feedback_wk_49[[#This Row],[Date AAAA-MM-JJ]],1),"00"))="18-53", "19-01", CONCATENATE(RIGHT(YEAR(Feedback_wk_49[[#This Row],[Date AAAA-MM-JJ]]),2),"-",TEXT(WEEKNUM(Feedback_wk_49[[#This Row],[Date AAAA-MM-JJ]],2),"00")))</f>
        <v>21-49</v>
      </c>
      <c r="E159" s="220" t="s">
        <v>146</v>
      </c>
      <c r="F159" s="221" t="s">
        <v>267</v>
      </c>
      <c r="G159" s="221" t="s">
        <v>1664</v>
      </c>
      <c r="H159" s="236" t="s">
        <v>934</v>
      </c>
      <c r="I159" s="201" t="s">
        <v>1665</v>
      </c>
      <c r="J159" s="221">
        <v>1</v>
      </c>
      <c r="K159" s="221" t="s">
        <v>1052</v>
      </c>
      <c r="L159" s="221" t="s">
        <v>449</v>
      </c>
      <c r="M159" s="221" t="s">
        <v>401</v>
      </c>
      <c r="N159" s="221" t="s">
        <v>150</v>
      </c>
      <c r="O159" s="221"/>
      <c r="P159" s="221"/>
      <c r="Q159" s="222"/>
      <c r="R159" s="223"/>
      <c r="S159" s="223"/>
      <c r="T159" s="223"/>
      <c r="U159" s="221"/>
      <c r="V159" s="221"/>
      <c r="W159" s="221"/>
      <c r="X159" s="221"/>
      <c r="Y159" s="224" t="str">
        <f t="shared" si="4"/>
        <v>novembre 2021</v>
      </c>
      <c r="Z159" s="224" t="str">
        <f>IFERROR(INDEX(Table4795[[#This Row],[cross-type analysis]],MATCH(Feedback_wk_49[[#This Row],[Mot Clé]],Table4795[Vaccines and vaccination (V) ],0)),"No cross-type variable")</f>
        <v>No cross-type variable</v>
      </c>
      <c r="AA159" s="224" t="str">
        <f>CONCATENATE(Feedback_wk_49[[#This Row],[Histoire]], " (",Feedback_wk_49[[#This Row],[Epi Week]],", ",Feedback_wk_49[[#This Row],[Zone de Santé]],")")</f>
        <v>L’eau chaude peut-elle jouer le même rôle que l’eau  chlorée lors de la décontamination d’un endroit où un cas d’Ebola a été détecté ? (21-49, Beni)</v>
      </c>
      <c r="AB159" s="224" t="str">
        <f>CONCATENATE(Feedback_wk_49[[#This Row],[Histoire Anglais]], " (",Feedback_wk_49[[#This Row],[Zone de Santé]],", ",Feedback_wk_49[[#This Row],[Aire de Santé]],")")</f>
        <v xml:space="preserve"> (Beni, Madrandele)</v>
      </c>
      <c r="AC159" s="224"/>
    </row>
    <row r="160" spans="1:29" ht="16.5" customHeight="1" x14ac:dyDescent="0.25">
      <c r="A160" s="217" t="s">
        <v>2080</v>
      </c>
      <c r="B160" s="217" t="s">
        <v>1478</v>
      </c>
      <c r="C160" s="218">
        <v>44529</v>
      </c>
      <c r="D160" s="219" t="str">
        <f>IF(CONCATENATE(RIGHT(YEAR(Feedback_wk_49[[#This Row],[Date AAAA-MM-JJ]]),2),"-",TEXT(WEEKNUM(Feedback_wk_49[[#This Row],[Date AAAA-MM-JJ]],1),"00"))="18-53", "19-01", CONCATENATE(RIGHT(YEAR(Feedback_wk_49[[#This Row],[Date AAAA-MM-JJ]]),2),"-",TEXT(WEEKNUM(Feedback_wk_49[[#This Row],[Date AAAA-MM-JJ]],2),"00")))</f>
        <v>21-49</v>
      </c>
      <c r="E160" s="220" t="s">
        <v>146</v>
      </c>
      <c r="F160" s="236" t="s">
        <v>267</v>
      </c>
      <c r="G160" s="236" t="s">
        <v>1664</v>
      </c>
      <c r="H160" s="236" t="s">
        <v>934</v>
      </c>
      <c r="I160" s="201" t="s">
        <v>1666</v>
      </c>
      <c r="J160" s="236">
        <v>1</v>
      </c>
      <c r="K160" s="221" t="s">
        <v>1052</v>
      </c>
      <c r="L160" s="221" t="s">
        <v>449</v>
      </c>
      <c r="M160" s="236" t="s">
        <v>401</v>
      </c>
      <c r="N160" s="236" t="s">
        <v>150</v>
      </c>
      <c r="O160" s="221"/>
      <c r="P160" s="221"/>
      <c r="Q160" s="222"/>
      <c r="R160" s="223"/>
      <c r="S160" s="223"/>
      <c r="T160" s="223"/>
      <c r="U160" s="221"/>
      <c r="V160" s="221"/>
      <c r="W160" s="221"/>
      <c r="X160" s="221"/>
      <c r="Y160" s="224" t="str">
        <f t="shared" si="4"/>
        <v>novembre 2021</v>
      </c>
      <c r="Z160" s="224" t="str">
        <f>IFERROR(INDEX(Table4795[[#This Row],[cross-type analysis]],MATCH(Feedback_wk_49[[#This Row],[Mot Clé]],Table4795[Vaccines and vaccination (V) ],0)),"No cross-type variable")</f>
        <v>No cross-type variable</v>
      </c>
      <c r="AA160" s="224" t="str">
        <f>CONCATENATE(Feedback_wk_49[[#This Row],[Histoire]], " (",Feedback_wk_49[[#This Row],[Epi Week]],", ",Feedback_wk_49[[#This Row],[Zone de Santé]],")")</f>
        <v>Qu’est-ce que nous devons faire pour qu’Ebola ne puisse plus réapparaitre dans notre région? (21-49, Beni)</v>
      </c>
      <c r="AB160" s="224" t="str">
        <f>CONCATENATE(Feedback_wk_49[[#This Row],[Histoire Anglais]], " (",Feedback_wk_49[[#This Row],[Zone de Santé]],", ",Feedback_wk_49[[#This Row],[Aire de Santé]],")")</f>
        <v xml:space="preserve"> (Beni, Madrandele)</v>
      </c>
      <c r="AC160" s="224"/>
    </row>
    <row r="161" spans="1:29" s="233" customFormat="1" ht="16.5" customHeight="1" x14ac:dyDescent="0.25">
      <c r="A161" s="217" t="s">
        <v>2081</v>
      </c>
      <c r="B161" s="217" t="s">
        <v>1478</v>
      </c>
      <c r="C161" s="225">
        <v>44529</v>
      </c>
      <c r="D161" s="219" t="str">
        <f>IF(CONCATENATE(RIGHT(YEAR(Feedback_wk_49[[#This Row],[Date AAAA-MM-JJ]]),2),"-",TEXT(WEEKNUM(Feedback_wk_49[[#This Row],[Date AAAA-MM-JJ]],1),"00"))="18-53", "19-01", CONCATENATE(RIGHT(YEAR(Feedback_wk_49[[#This Row],[Date AAAA-MM-JJ]]),2),"-",TEXT(WEEKNUM(Feedback_wk_49[[#This Row],[Date AAAA-MM-JJ]],2),"00")))</f>
        <v>21-49</v>
      </c>
      <c r="E161" s="226" t="s">
        <v>146</v>
      </c>
      <c r="F161" s="236" t="s">
        <v>267</v>
      </c>
      <c r="G161" s="236" t="s">
        <v>1664</v>
      </c>
      <c r="H161" s="236" t="s">
        <v>934</v>
      </c>
      <c r="I161" s="236" t="s">
        <v>1659</v>
      </c>
      <c r="J161" s="236">
        <v>1</v>
      </c>
      <c r="K161" s="236" t="s">
        <v>1052</v>
      </c>
      <c r="L161" s="236" t="s">
        <v>449</v>
      </c>
      <c r="M161" s="236" t="s">
        <v>408</v>
      </c>
      <c r="N161" s="236" t="s">
        <v>101</v>
      </c>
      <c r="O161" s="236"/>
      <c r="P161" s="236"/>
      <c r="Q161" s="222"/>
      <c r="R161" s="223"/>
      <c r="S161" s="223"/>
      <c r="T161" s="223"/>
      <c r="U161" s="236"/>
      <c r="V161" s="236"/>
      <c r="W161" s="236"/>
      <c r="X161" s="236"/>
      <c r="Y161" s="224" t="s">
        <v>1485</v>
      </c>
      <c r="Z161" s="224" t="s">
        <v>958</v>
      </c>
      <c r="AA161" s="224" t="s">
        <v>1667</v>
      </c>
      <c r="AB161" s="224" t="s">
        <v>1668</v>
      </c>
      <c r="AC161" s="224"/>
    </row>
    <row r="162" spans="1:29" ht="16.5" customHeight="1" x14ac:dyDescent="0.25">
      <c r="A162" s="217" t="s">
        <v>2081</v>
      </c>
      <c r="B162" s="217" t="s">
        <v>1478</v>
      </c>
      <c r="C162" s="218">
        <v>44529</v>
      </c>
      <c r="D162" s="219" t="str">
        <f>IF(CONCATENATE(RIGHT(YEAR(Feedback_wk_49[[#This Row],[Date AAAA-MM-JJ]]),2),"-",TEXT(WEEKNUM(Feedback_wk_49[[#This Row],[Date AAAA-MM-JJ]],1),"00"))="18-53", "19-01", CONCATENATE(RIGHT(YEAR(Feedback_wk_49[[#This Row],[Date AAAA-MM-JJ]]),2),"-",TEXT(WEEKNUM(Feedback_wk_49[[#This Row],[Date AAAA-MM-JJ]],2),"00")))</f>
        <v>21-49</v>
      </c>
      <c r="E162" s="220" t="s">
        <v>146</v>
      </c>
      <c r="F162" s="236" t="s">
        <v>267</v>
      </c>
      <c r="G162" s="236" t="s">
        <v>1664</v>
      </c>
      <c r="H162" s="236" t="s">
        <v>934</v>
      </c>
      <c r="I162" s="201" t="s">
        <v>1659</v>
      </c>
      <c r="J162" s="236">
        <v>1</v>
      </c>
      <c r="K162" s="221" t="s">
        <v>1055</v>
      </c>
      <c r="L162" s="221" t="s">
        <v>1192</v>
      </c>
      <c r="M162" s="221" t="s">
        <v>1100</v>
      </c>
      <c r="N162" s="221" t="s">
        <v>69</v>
      </c>
      <c r="O162" s="221"/>
      <c r="P162" s="221"/>
      <c r="Q162" s="222"/>
      <c r="R162" s="223"/>
      <c r="S162" s="223"/>
      <c r="T162" s="223"/>
      <c r="U162" s="221"/>
      <c r="V162" s="221"/>
      <c r="W162" s="221"/>
      <c r="X162" s="221"/>
      <c r="Y162" s="224" t="str">
        <f t="shared" si="4"/>
        <v>novembre 2021</v>
      </c>
      <c r="Z162" s="224" t="str">
        <f>IFERROR(INDEX(Table4795[[#This Row],[cross-type analysis]],MATCH(Feedback_wk_49[[#This Row],[Mot Clé]],Table4795[Vaccines and vaccination (V) ],0)),"No cross-type variable")</f>
        <v>No cross-type variable</v>
      </c>
      <c r="AA162" s="224" t="str">
        <f>CONCATENATE(Feedback_wk_49[[#This Row],[Histoire]], " (",Feedback_wk_49[[#This Row],[Epi Week]],", ",Feedback_wk_49[[#This Row],[Zone de Santé]],")")</f>
        <v>Il se pourrait que l’on voudrait donner à la communauté le vaccin de Covid-19 au nom d’Ebola car il y avait une forte résistance communautaire au vaccin covid  (21-49, Beni)</v>
      </c>
      <c r="AB162" s="224" t="str">
        <f>CONCATENATE(Feedback_wk_49[[#This Row],[Histoire Anglais]], " (",Feedback_wk_49[[#This Row],[Zone de Santé]],", ",Feedback_wk_49[[#This Row],[Aire de Santé]],")")</f>
        <v xml:space="preserve"> (Beni, Madrandele)</v>
      </c>
      <c r="AC162" s="224"/>
    </row>
    <row r="163" spans="1:29" ht="16.5" customHeight="1" x14ac:dyDescent="0.25">
      <c r="A163" s="217" t="s">
        <v>2082</v>
      </c>
      <c r="B163" s="217" t="s">
        <v>1478</v>
      </c>
      <c r="C163" s="218">
        <v>44529</v>
      </c>
      <c r="D163" s="219" t="str">
        <f>IF(CONCATENATE(RIGHT(YEAR(Feedback_wk_49[[#This Row],[Date AAAA-MM-JJ]]),2),"-",TEXT(WEEKNUM(Feedback_wk_49[[#This Row],[Date AAAA-MM-JJ]],1),"00"))="18-53", "19-01", CONCATENATE(RIGHT(YEAR(Feedback_wk_49[[#This Row],[Date AAAA-MM-JJ]]),2),"-",TEXT(WEEKNUM(Feedback_wk_49[[#This Row],[Date AAAA-MM-JJ]],2),"00")))</f>
        <v>21-49</v>
      </c>
      <c r="E163" s="220" t="s">
        <v>146</v>
      </c>
      <c r="F163" s="236" t="s">
        <v>267</v>
      </c>
      <c r="G163" s="236" t="s">
        <v>1664</v>
      </c>
      <c r="H163" s="236" t="s">
        <v>934</v>
      </c>
      <c r="I163" s="201" t="s">
        <v>1660</v>
      </c>
      <c r="J163" s="236">
        <v>1</v>
      </c>
      <c r="K163" s="221" t="s">
        <v>1052</v>
      </c>
      <c r="L163" s="221" t="s">
        <v>449</v>
      </c>
      <c r="M163" s="221" t="s">
        <v>408</v>
      </c>
      <c r="N163" s="221" t="s">
        <v>67</v>
      </c>
      <c r="O163" s="221"/>
      <c r="P163" s="221"/>
      <c r="Q163" s="222"/>
      <c r="R163" s="223"/>
      <c r="S163" s="223"/>
      <c r="T163" s="223"/>
      <c r="U163" s="221"/>
      <c r="V163" s="221"/>
      <c r="W163" s="221"/>
      <c r="X163" s="221"/>
      <c r="Y163" s="224" t="str">
        <f t="shared" si="4"/>
        <v>novembre 2021</v>
      </c>
      <c r="Z163" s="224" t="str">
        <f>IFERROR(INDEX(Table4795[[#This Row],[cross-type analysis]],MATCH(Feedback_wk_49[[#This Row],[Mot Clé]],Table4795[Vaccines and vaccination (V) ],0)),"No cross-type variable")</f>
        <v>No cross-type variable</v>
      </c>
      <c r="AA163" s="224" t="str">
        <f>CONCATENATE(Feedback_wk_49[[#This Row],[Histoire]], " (",Feedback_wk_49[[#This Row],[Epi Week]],", ",Feedback_wk_49[[#This Row],[Zone de Santé]],")")</f>
        <v>Pourquoi la riposte exige à ceux qui avaient reçu le vaccin lors de l’épidémie précédente de recevoir encore une autre dose ?  (21-49, Beni)</v>
      </c>
      <c r="AB163" s="224" t="str">
        <f>CONCATENATE(Feedback_wk_49[[#This Row],[Histoire Anglais]], " (",Feedback_wk_49[[#This Row],[Zone de Santé]],", ",Feedback_wk_49[[#This Row],[Aire de Santé]],")")</f>
        <v xml:space="preserve"> (Beni, Madrandele)</v>
      </c>
      <c r="AC163" s="224"/>
    </row>
    <row r="164" spans="1:29" ht="16.5" customHeight="1" x14ac:dyDescent="0.25">
      <c r="A164" s="217" t="s">
        <v>2083</v>
      </c>
      <c r="B164" s="217" t="s">
        <v>1478</v>
      </c>
      <c r="C164" s="218">
        <v>44529</v>
      </c>
      <c r="D164" s="219" t="str">
        <f>IF(CONCATENATE(RIGHT(YEAR(Feedback_wk_49[[#This Row],[Date AAAA-MM-JJ]]),2),"-",TEXT(WEEKNUM(Feedback_wk_49[[#This Row],[Date AAAA-MM-JJ]],1),"00"))="18-53", "19-01", CONCATENATE(RIGHT(YEAR(Feedback_wk_49[[#This Row],[Date AAAA-MM-JJ]]),2),"-",TEXT(WEEKNUM(Feedback_wk_49[[#This Row],[Date AAAA-MM-JJ]],2),"00")))</f>
        <v>21-49</v>
      </c>
      <c r="E164" s="220" t="s">
        <v>146</v>
      </c>
      <c r="F164" s="236" t="s">
        <v>267</v>
      </c>
      <c r="G164" s="236" t="s">
        <v>1664</v>
      </c>
      <c r="H164" s="236" t="s">
        <v>934</v>
      </c>
      <c r="I164" s="201" t="s">
        <v>1661</v>
      </c>
      <c r="J164" s="236">
        <v>1</v>
      </c>
      <c r="K164" s="221" t="s">
        <v>1052</v>
      </c>
      <c r="L164" s="221" t="s">
        <v>449</v>
      </c>
      <c r="M164" s="221" t="s">
        <v>408</v>
      </c>
      <c r="N164" s="221" t="s">
        <v>101</v>
      </c>
      <c r="O164" s="221"/>
      <c r="P164" s="221"/>
      <c r="Q164" s="222"/>
      <c r="R164" s="223"/>
      <c r="S164" s="223"/>
      <c r="T164" s="223"/>
      <c r="U164" s="221"/>
      <c r="V164" s="221"/>
      <c r="W164" s="221"/>
      <c r="X164" s="221"/>
      <c r="Y164" s="224" t="str">
        <f t="shared" si="4"/>
        <v>novembre 2021</v>
      </c>
      <c r="Z164" s="224" t="str">
        <f>IFERROR(INDEX(Table4795[[#This Row],[cross-type analysis]],MATCH(Feedback_wk_49[[#This Row],[Mot Clé]],Table4795[Vaccines and vaccination (V) ],0)),"No cross-type variable")</f>
        <v>No cross-type variable</v>
      </c>
      <c r="AA164" s="224" t="str">
        <f>CONCATENATE(Feedback_wk_49[[#This Row],[Histoire]], " (",Feedback_wk_49[[#This Row],[Epi Week]],", ",Feedback_wk_49[[#This Row],[Zone de Santé]],")")</f>
        <v>Le fait de recevoir le vaccin contre Ebola à plus de deux reprises ne peut pas avoir des conséquences néfastes sur la santé ?  (21-49, Beni)</v>
      </c>
      <c r="AB164" s="224" t="str">
        <f>CONCATENATE(Feedback_wk_49[[#This Row],[Histoire Anglais]], " (",Feedback_wk_49[[#This Row],[Zone de Santé]],", ",Feedback_wk_49[[#This Row],[Aire de Santé]],")")</f>
        <v xml:space="preserve"> (Beni, Madrandele)</v>
      </c>
      <c r="AC164" s="224"/>
    </row>
    <row r="165" spans="1:29" ht="16.5" customHeight="1" x14ac:dyDescent="0.25">
      <c r="A165" s="217" t="s">
        <v>2084</v>
      </c>
      <c r="B165" s="217" t="s">
        <v>1478</v>
      </c>
      <c r="C165" s="218">
        <v>44529</v>
      </c>
      <c r="D165" s="219" t="str">
        <f>IF(CONCATENATE(RIGHT(YEAR(Feedback_wk_49[[#This Row],[Date AAAA-MM-JJ]]),2),"-",TEXT(WEEKNUM(Feedback_wk_49[[#This Row],[Date AAAA-MM-JJ]],1),"00"))="18-53", "19-01", CONCATENATE(RIGHT(YEAR(Feedback_wk_49[[#This Row],[Date AAAA-MM-JJ]]),2),"-",TEXT(WEEKNUM(Feedback_wk_49[[#This Row],[Date AAAA-MM-JJ]],2),"00")))</f>
        <v>21-49</v>
      </c>
      <c r="E165" s="220" t="s">
        <v>146</v>
      </c>
      <c r="F165" s="236" t="s">
        <v>267</v>
      </c>
      <c r="G165" s="236" t="s">
        <v>1664</v>
      </c>
      <c r="H165" s="236" t="s">
        <v>934</v>
      </c>
      <c r="I165" s="201" t="s">
        <v>1662</v>
      </c>
      <c r="J165" s="236">
        <v>1</v>
      </c>
      <c r="K165" s="221" t="s">
        <v>1052</v>
      </c>
      <c r="L165" s="221" t="s">
        <v>449</v>
      </c>
      <c r="M165" s="221" t="s">
        <v>408</v>
      </c>
      <c r="N165" s="221" t="s">
        <v>69</v>
      </c>
      <c r="O165" s="221"/>
      <c r="P165" s="221"/>
      <c r="Q165" s="222"/>
      <c r="R165" s="223"/>
      <c r="S165" s="223"/>
      <c r="T165" s="223"/>
      <c r="U165" s="221"/>
      <c r="V165" s="221"/>
      <c r="W165" s="221"/>
      <c r="X165" s="221"/>
      <c r="Y165" s="224" t="str">
        <f t="shared" si="4"/>
        <v>novembre 2021</v>
      </c>
      <c r="Z165" s="224" t="str">
        <f>IFERROR(INDEX(Table4795[[#This Row],[cross-type analysis]],MATCH(Feedback_wk_49[[#This Row],[Mot Clé]],Table4795[Vaccines and vaccination (V) ],0)),"No cross-type variable")</f>
        <v>No cross-type variable</v>
      </c>
      <c r="AA165" s="224" t="str">
        <f>CONCATENATE(Feedback_wk_49[[#This Row],[Histoire]], " (",Feedback_wk_49[[#This Row],[Epi Week]],", ",Feedback_wk_49[[#This Row],[Zone de Santé]],")")</f>
        <v>Est-ce le vaccin actuel est-il le même que ce qui avait été utilisé pendant la dixième épidémie ? (21-49, Beni)</v>
      </c>
      <c r="AB165" s="224" t="str">
        <f>CONCATENATE(Feedback_wk_49[[#This Row],[Histoire Anglais]], " (",Feedback_wk_49[[#This Row],[Zone de Santé]],", ",Feedback_wk_49[[#This Row],[Aire de Santé]],")")</f>
        <v xml:space="preserve"> (Beni, Madrandele)</v>
      </c>
      <c r="AC165" s="224"/>
    </row>
    <row r="166" spans="1:29" ht="16.5" customHeight="1" x14ac:dyDescent="0.25">
      <c r="A166" s="217" t="s">
        <v>2085</v>
      </c>
      <c r="B166" s="217" t="s">
        <v>1478</v>
      </c>
      <c r="C166" s="218">
        <v>44529</v>
      </c>
      <c r="D166" s="219" t="str">
        <f>IF(CONCATENATE(RIGHT(YEAR(Feedback_wk_49[[#This Row],[Date AAAA-MM-JJ]]),2),"-",TEXT(WEEKNUM(Feedback_wk_49[[#This Row],[Date AAAA-MM-JJ]],1),"00"))="18-53", "19-01", CONCATENATE(RIGHT(YEAR(Feedback_wk_49[[#This Row],[Date AAAA-MM-JJ]]),2),"-",TEXT(WEEKNUM(Feedback_wk_49[[#This Row],[Date AAAA-MM-JJ]],2),"00")))</f>
        <v>21-49</v>
      </c>
      <c r="E166" s="220" t="s">
        <v>146</v>
      </c>
      <c r="F166" s="236" t="s">
        <v>267</v>
      </c>
      <c r="G166" s="236" t="s">
        <v>1664</v>
      </c>
      <c r="H166" s="236" t="s">
        <v>934</v>
      </c>
      <c r="I166" s="201" t="s">
        <v>1669</v>
      </c>
      <c r="J166" s="236">
        <v>1</v>
      </c>
      <c r="K166" s="221" t="s">
        <v>1052</v>
      </c>
      <c r="L166" s="221" t="s">
        <v>449</v>
      </c>
      <c r="M166" s="221" t="s">
        <v>406</v>
      </c>
      <c r="N166" s="221" t="s">
        <v>792</v>
      </c>
      <c r="O166" s="221"/>
      <c r="P166" s="221"/>
      <c r="Q166" s="222"/>
      <c r="R166" s="223"/>
      <c r="S166" s="223"/>
      <c r="T166" s="223"/>
      <c r="U166" s="221"/>
      <c r="V166" s="221"/>
      <c r="W166" s="221"/>
      <c r="X166" s="221"/>
      <c r="Y166" s="224" t="str">
        <f t="shared" si="4"/>
        <v>novembre 2021</v>
      </c>
      <c r="Z166" s="224" t="str">
        <f>IFERROR(INDEX(Table4795[[#This Row],[cross-type analysis]],MATCH(Feedback_wk_49[[#This Row],[Mot Clé]],Table4795[Vaccines and vaccination (V) ],0)),"No cross-type variable")</f>
        <v>No cross-type variable</v>
      </c>
      <c r="AA166" s="224" t="str">
        <f>CONCATENATE(Feedback_wk_49[[#This Row],[Histoire]], " (",Feedback_wk_49[[#This Row],[Epi Week]],", ",Feedback_wk_49[[#This Row],[Zone de Santé]],")")</f>
        <v>Pourquoi certains agents commis aux points d’entrée de la ville de Beni ne rappellent pas aux passants de se laver les mains et ils y quittent avant 17 heures pendant  que la circulation y est toujours abondante? (21-49, Beni)</v>
      </c>
      <c r="AB166" s="224" t="str">
        <f>CONCATENATE(Feedback_wk_49[[#This Row],[Histoire Anglais]], " (",Feedback_wk_49[[#This Row],[Zone de Santé]],", ",Feedback_wk_49[[#This Row],[Aire de Santé]],")")</f>
        <v xml:space="preserve"> (Beni, Madrandele)</v>
      </c>
      <c r="AC166" s="224"/>
    </row>
    <row r="167" spans="1:29" ht="16.5" customHeight="1" x14ac:dyDescent="0.25">
      <c r="A167" s="217" t="s">
        <v>2086</v>
      </c>
      <c r="B167" s="217" t="s">
        <v>1478</v>
      </c>
      <c r="C167" s="218">
        <v>44529</v>
      </c>
      <c r="D167" s="219" t="str">
        <f>IF(CONCATENATE(RIGHT(YEAR(Feedback_wk_49[[#This Row],[Date AAAA-MM-JJ]]),2),"-",TEXT(WEEKNUM(Feedback_wk_49[[#This Row],[Date AAAA-MM-JJ]],1),"00"))="18-53", "19-01", CONCATENATE(RIGHT(YEAR(Feedback_wk_49[[#This Row],[Date AAAA-MM-JJ]]),2),"-",TEXT(WEEKNUM(Feedback_wk_49[[#This Row],[Date AAAA-MM-JJ]],2),"00")))</f>
        <v>21-49</v>
      </c>
      <c r="E167" s="220" t="s">
        <v>146</v>
      </c>
      <c r="F167" s="236" t="s">
        <v>267</v>
      </c>
      <c r="G167" s="236" t="s">
        <v>1664</v>
      </c>
      <c r="H167" s="236" t="s">
        <v>934</v>
      </c>
      <c r="I167" s="201" t="s">
        <v>1663</v>
      </c>
      <c r="J167" s="236">
        <v>1</v>
      </c>
      <c r="K167" s="221" t="s">
        <v>1052</v>
      </c>
      <c r="L167" s="221" t="s">
        <v>388</v>
      </c>
      <c r="M167" s="221" t="s">
        <v>394</v>
      </c>
      <c r="N167" s="221" t="s">
        <v>138</v>
      </c>
      <c r="O167" s="221"/>
      <c r="P167" s="221"/>
      <c r="Q167" s="222"/>
      <c r="R167" s="223"/>
      <c r="S167" s="223"/>
      <c r="T167" s="223"/>
      <c r="U167" s="221"/>
      <c r="V167" s="221"/>
      <c r="W167" s="221"/>
      <c r="X167" s="221"/>
      <c r="Y167" s="224" t="str">
        <f t="shared" si="4"/>
        <v>novembre 2021</v>
      </c>
      <c r="Z167" s="224" t="str">
        <f>IFERROR(INDEX(Table4795[[#This Row],[cross-type analysis]],MATCH(Feedback_wk_49[[#This Row],[Mot Clé]],Table4795[Vaccines and vaccination (V) ],0)),"No cross-type variable")</f>
        <v>No cross-type variable</v>
      </c>
      <c r="AA167" s="224" t="str">
        <f>CONCATENATE(Feedback_wk_49[[#This Row],[Histoire]], " (",Feedback_wk_49[[#This Row],[Epi Week]],", ",Feedback_wk_49[[#This Row],[Zone de Santé]],")")</f>
        <v>Cette riposte n’a pas enregistré beaucoup de cas car les experts expatriés ne sont pas arrivés pour interventions. (21-49, Beni)</v>
      </c>
      <c r="AB167" s="224" t="str">
        <f>CONCATENATE(Feedback_wk_49[[#This Row],[Histoire Anglais]], " (",Feedback_wk_49[[#This Row],[Zone de Santé]],", ",Feedback_wk_49[[#This Row],[Aire de Santé]],")")</f>
        <v xml:space="preserve"> (Beni, Madrandele)</v>
      </c>
      <c r="AC167" s="224"/>
    </row>
    <row r="168" spans="1:29" ht="16.5" customHeight="1" x14ac:dyDescent="0.25">
      <c r="A168" s="217" t="s">
        <v>2087</v>
      </c>
      <c r="B168" s="217" t="s">
        <v>1478</v>
      </c>
      <c r="C168" s="218">
        <v>44529</v>
      </c>
      <c r="D168" s="219" t="str">
        <f>IF(CONCATENATE(RIGHT(YEAR(Feedback_wk_49[[#This Row],[Date AAAA-MM-JJ]]),2),"-",TEXT(WEEKNUM(Feedback_wk_49[[#This Row],[Date AAAA-MM-JJ]],1),"00"))="18-53", "19-01", CONCATENATE(RIGHT(YEAR(Feedback_wk_49[[#This Row],[Date AAAA-MM-JJ]]),2),"-",TEXT(WEEKNUM(Feedback_wk_49[[#This Row],[Date AAAA-MM-JJ]],2),"00")))</f>
        <v>21-49</v>
      </c>
      <c r="E168" s="220" t="s">
        <v>146</v>
      </c>
      <c r="F168" s="236" t="s">
        <v>267</v>
      </c>
      <c r="G168" s="236" t="s">
        <v>1664</v>
      </c>
      <c r="H168" s="236" t="s">
        <v>934</v>
      </c>
      <c r="I168" s="201" t="s">
        <v>1670</v>
      </c>
      <c r="J168" s="236">
        <v>1</v>
      </c>
      <c r="K168" s="221" t="s">
        <v>1052</v>
      </c>
      <c r="L168" s="221" t="s">
        <v>388</v>
      </c>
      <c r="M168" s="221" t="s">
        <v>395</v>
      </c>
      <c r="N168" s="221" t="s">
        <v>123</v>
      </c>
      <c r="O168" s="221"/>
      <c r="P168" s="221"/>
      <c r="Q168" s="222"/>
      <c r="R168" s="223"/>
      <c r="S168" s="223"/>
      <c r="T168" s="223"/>
      <c r="U168" s="221"/>
      <c r="V168" s="221"/>
      <c r="W168" s="221"/>
      <c r="X168" s="221"/>
      <c r="Y168" s="224" t="str">
        <f t="shared" si="4"/>
        <v>novembre 2021</v>
      </c>
      <c r="Z168" s="224" t="str">
        <f>IFERROR(INDEX(Table4795[[#This Row],[cross-type analysis]],MATCH(Feedback_wk_49[[#This Row],[Mot Clé]],Table4795[Vaccines and vaccination (V) ],0)),"No cross-type variable")</f>
        <v>No cross-type variable</v>
      </c>
      <c r="AA168" s="224" t="str">
        <f>CONCATENATE(Feedback_wk_49[[#This Row],[Histoire]], " (",Feedback_wk_49[[#This Row],[Epi Week]],", ",Feedback_wk_49[[#This Row],[Zone de Santé]],")")</f>
        <v>Les médecins ont ramenés Ebola car covid-19 n’a pas été rentable, ça valait la peine de revenir à l’épidémie qui a bien payé. (21-49, Beni)</v>
      </c>
      <c r="AB168" s="224" t="str">
        <f>CONCATENATE(Feedback_wk_49[[#This Row],[Histoire Anglais]], " (",Feedback_wk_49[[#This Row],[Zone de Santé]],", ",Feedback_wk_49[[#This Row],[Aire de Santé]],")")</f>
        <v xml:space="preserve"> (Beni, Madrandele)</v>
      </c>
      <c r="AC168" s="224"/>
    </row>
    <row r="169" spans="1:29" ht="16.5" customHeight="1" x14ac:dyDescent="0.25">
      <c r="A169" s="217" t="s">
        <v>2088</v>
      </c>
      <c r="B169" s="217" t="s">
        <v>1481</v>
      </c>
      <c r="C169" s="218">
        <v>44526</v>
      </c>
      <c r="D169" s="219" t="str">
        <f>IF(CONCATENATE(RIGHT(YEAR(Feedback_wk_49[[#This Row],[Date AAAA-MM-JJ]]),2),"-",TEXT(WEEKNUM(Feedback_wk_49[[#This Row],[Date AAAA-MM-JJ]],1),"00"))="18-53", "19-01", CONCATENATE(RIGHT(YEAR(Feedback_wk_49[[#This Row],[Date AAAA-MM-JJ]]),2),"-",TEXT(WEEKNUM(Feedback_wk_49[[#This Row],[Date AAAA-MM-JJ]],2),"00")))</f>
        <v>21-48</v>
      </c>
      <c r="E169" s="220" t="s">
        <v>146</v>
      </c>
      <c r="F169" s="221" t="s">
        <v>267</v>
      </c>
      <c r="G169" s="221"/>
      <c r="H169" s="221" t="s">
        <v>935</v>
      </c>
      <c r="I169" s="201" t="s">
        <v>1672</v>
      </c>
      <c r="J169" s="221">
        <v>4</v>
      </c>
      <c r="K169" s="221" t="s">
        <v>1052</v>
      </c>
      <c r="L169" s="221" t="s">
        <v>449</v>
      </c>
      <c r="M169" s="221" t="s">
        <v>405</v>
      </c>
      <c r="N169" s="221" t="s">
        <v>59</v>
      </c>
      <c r="O169" s="221"/>
      <c r="P169" s="221"/>
      <c r="Q169" s="222"/>
      <c r="R169" s="223"/>
      <c r="S169" s="223"/>
      <c r="T169" s="223"/>
      <c r="U169" s="221"/>
      <c r="V169" s="221"/>
      <c r="W169" s="221"/>
      <c r="X169" s="221"/>
      <c r="Y169" s="224" t="str">
        <f t="shared" si="4"/>
        <v>novembre 2021</v>
      </c>
      <c r="Z169" s="224" t="str">
        <f>IFERROR(INDEX(Table4795[[#This Row],[cross-type analysis]],MATCH(Feedback_wk_49[[#This Row],[Mot Clé]],Table4795[Vaccines and vaccination (V) ],0)),"No cross-type variable")</f>
        <v>No cross-type variable</v>
      </c>
      <c r="AA169" s="224" t="str">
        <f>CONCATENATE(Feedback_wk_49[[#This Row],[Histoire]], " (",Feedback_wk_49[[#This Row],[Epi Week]],", ",Feedback_wk_49[[#This Row],[Zone de Santé]],")")</f>
        <v>Est-ce que, les habitants vivants près des cimétière, où on enterre les morts d'Ebola ne courent pas un danger? (21-48, Beni)</v>
      </c>
      <c r="AB169" s="224" t="str">
        <f>CONCATENATE(Feedback_wk_49[[#This Row],[Histoire Anglais]], " (",Feedback_wk_49[[#This Row],[Zone de Santé]],", ",Feedback_wk_49[[#This Row],[Aire de Santé]],")")</f>
        <v xml:space="preserve"> (Beni, Madrandele)</v>
      </c>
      <c r="AC169" s="224"/>
    </row>
    <row r="170" spans="1:29" ht="16.5" customHeight="1" x14ac:dyDescent="0.25">
      <c r="A170" s="217" t="s">
        <v>2089</v>
      </c>
      <c r="B170" s="217" t="s">
        <v>1481</v>
      </c>
      <c r="C170" s="225">
        <v>44527</v>
      </c>
      <c r="D170" s="219" t="str">
        <f>IF(CONCATENATE(RIGHT(YEAR(Feedback_wk_49[[#This Row],[Date AAAA-MM-JJ]]),2),"-",TEXT(WEEKNUM(Feedback_wk_49[[#This Row],[Date AAAA-MM-JJ]],1),"00"))="18-53", "19-01", CONCATENATE(RIGHT(YEAR(Feedback_wk_49[[#This Row],[Date AAAA-MM-JJ]]),2),"-",TEXT(WEEKNUM(Feedback_wk_49[[#This Row],[Date AAAA-MM-JJ]],2),"00")))</f>
        <v>21-48</v>
      </c>
      <c r="E170" s="226" t="s">
        <v>146</v>
      </c>
      <c r="F170" s="221" t="s">
        <v>181</v>
      </c>
      <c r="G170" s="221"/>
      <c r="H170" s="221" t="s">
        <v>933</v>
      </c>
      <c r="I170" s="221" t="s">
        <v>1671</v>
      </c>
      <c r="J170" s="221">
        <v>8</v>
      </c>
      <c r="K170" s="221" t="s">
        <v>1052</v>
      </c>
      <c r="L170" s="221" t="s">
        <v>449</v>
      </c>
      <c r="M170" s="221" t="s">
        <v>408</v>
      </c>
      <c r="N170" s="221" t="s">
        <v>69</v>
      </c>
      <c r="O170" s="221"/>
      <c r="P170" s="221"/>
      <c r="Q170" s="222"/>
      <c r="R170" s="223"/>
      <c r="S170" s="223"/>
      <c r="T170" s="223"/>
      <c r="U170" s="221"/>
      <c r="V170" s="221"/>
      <c r="W170" s="221"/>
      <c r="X170" s="221"/>
      <c r="Y170" s="224" t="e">
        <f>_xlfn.CONCAT(TEXT(#REF!,"mmmm")," ",TEXT(#REF!,"aaaa"))</f>
        <v>#REF!</v>
      </c>
      <c r="Z170" s="224" t="str">
        <f>IFERROR(INDEX(Table4795[[#This Row],[cross-type analysis]],MATCH(Feedback_wk_49[[#This Row],[Mot Clé]],Table4795[Vaccines and vaccination (V) ],0)),"No cross-type variable")</f>
        <v>No cross-type variable</v>
      </c>
      <c r="AA170" s="224" t="str">
        <f>CONCATENATE(Feedback_wk_49[[#This Row],[Histoire]], " (",Feedback_wk_49[[#This Row],[Epi Week]],", ",Feedback_wk_49[[#This Row],[Zone de Santé]],")")</f>
        <v>Les enfants des mois des 2 ans peuvent aussi être vaccinés? (21-48, Beni)</v>
      </c>
      <c r="AB170" s="224" t="str">
        <f>CONCATENATE(Feedback_wk_49[[#This Row],[Histoire Anglais]], " (",Feedback_wk_49[[#This Row],[Zone de Santé]],", ",Feedback_wk_49[[#This Row],[Aire de Santé]],")")</f>
        <v xml:space="preserve"> (Beni, Bundji)</v>
      </c>
      <c r="AC170" s="224"/>
    </row>
    <row r="171" spans="1:29" ht="16.5" customHeight="1" x14ac:dyDescent="0.25">
      <c r="A171" s="217" t="s">
        <v>2090</v>
      </c>
      <c r="B171" s="217" t="s">
        <v>1481</v>
      </c>
      <c r="C171" s="225">
        <v>44528</v>
      </c>
      <c r="D171" s="219" t="str">
        <f>IF(CONCATENATE(RIGHT(YEAR(Feedback_wk_49[[#This Row],[Date AAAA-MM-JJ]]),2),"-",TEXT(WEEKNUM(Feedback_wk_49[[#This Row],[Date AAAA-MM-JJ]],1),"00"))="18-53", "19-01", CONCATENATE(RIGHT(YEAR(Feedback_wk_49[[#This Row],[Date AAAA-MM-JJ]]),2),"-",TEXT(WEEKNUM(Feedback_wk_49[[#This Row],[Date AAAA-MM-JJ]],2),"00")))</f>
        <v>21-48</v>
      </c>
      <c r="E171" s="226" t="s">
        <v>146</v>
      </c>
      <c r="F171" s="221" t="s">
        <v>194</v>
      </c>
      <c r="G171" s="221"/>
      <c r="H171" s="221" t="s">
        <v>934</v>
      </c>
      <c r="I171" s="221" t="s">
        <v>1673</v>
      </c>
      <c r="J171" s="221">
        <v>7</v>
      </c>
      <c r="K171" s="221" t="s">
        <v>1052</v>
      </c>
      <c r="L171" s="221" t="s">
        <v>449</v>
      </c>
      <c r="M171" s="221" t="s">
        <v>406</v>
      </c>
      <c r="N171" s="221" t="s">
        <v>63</v>
      </c>
      <c r="O171" s="221"/>
      <c r="P171" s="221"/>
      <c r="Q171" s="222"/>
      <c r="R171" s="223"/>
      <c r="S171" s="223"/>
      <c r="T171" s="223"/>
      <c r="U171" s="221"/>
      <c r="V171" s="221"/>
      <c r="W171" s="221"/>
      <c r="X171" s="221"/>
      <c r="Y171" s="224" t="e">
        <f>_xlfn.CONCAT(TEXT(#REF!,"mmmm")," ",TEXT(#REF!,"aaaa"))</f>
        <v>#REF!</v>
      </c>
      <c r="Z171" s="224" t="str">
        <f>IFERROR(INDEX(Table4795[[#This Row],[cross-type analysis]],MATCH(Feedback_wk_49[[#This Row],[Mot Clé]],Table4795[Vaccines and vaccination (V) ],0)),"No cross-type variable")</f>
        <v>No cross-type variable</v>
      </c>
      <c r="AA171" s="224" t="str">
        <f>CONCATENATE(Feedback_wk_49[[#This Row],[Histoire]], " (",Feedback_wk_49[[#This Row],[Epi Week]],", ",Feedback_wk_49[[#This Row],[Zone de Santé]],")")</f>
        <v>Pourquoi la riposte ne dote pas les écoles des kits hygiénique? (21-48, Beni)</v>
      </c>
      <c r="AB171" s="224" t="str">
        <f>CONCATENATE(Feedback_wk_49[[#This Row],[Histoire Anglais]], " (",Feedback_wk_49[[#This Row],[Zone de Santé]],", ",Feedback_wk_49[[#This Row],[Aire de Santé]],")")</f>
        <v xml:space="preserve"> (Beni, Butsili)</v>
      </c>
      <c r="AC171" s="224"/>
    </row>
    <row r="172" spans="1:29" ht="16.5" customHeight="1" x14ac:dyDescent="0.25">
      <c r="A172" s="217" t="s">
        <v>2091</v>
      </c>
      <c r="B172" s="217" t="s">
        <v>1481</v>
      </c>
      <c r="C172" s="225">
        <v>44531</v>
      </c>
      <c r="D172" s="219" t="str">
        <f>IF(CONCATENATE(RIGHT(YEAR(Feedback_wk_49[[#This Row],[Date AAAA-MM-JJ]]),2),"-",TEXT(WEEKNUM(Feedback_wk_49[[#This Row],[Date AAAA-MM-JJ]],1),"00"))="18-53", "19-01", CONCATENATE(RIGHT(YEAR(Feedback_wk_49[[#This Row],[Date AAAA-MM-JJ]]),2),"-",TEXT(WEEKNUM(Feedback_wk_49[[#This Row],[Date AAAA-MM-JJ]],2),"00")))</f>
        <v>21-49</v>
      </c>
      <c r="E172" s="226" t="s">
        <v>146</v>
      </c>
      <c r="F172" s="221" t="s">
        <v>207</v>
      </c>
      <c r="G172" s="221"/>
      <c r="H172" s="221" t="s">
        <v>933</v>
      </c>
      <c r="I172" s="221" t="s">
        <v>1674</v>
      </c>
      <c r="J172" s="221">
        <v>3</v>
      </c>
      <c r="K172" s="221" t="s">
        <v>1052</v>
      </c>
      <c r="L172" s="221" t="s">
        <v>449</v>
      </c>
      <c r="M172" s="221" t="s">
        <v>403</v>
      </c>
      <c r="N172" s="221" t="s">
        <v>148</v>
      </c>
      <c r="O172" s="221"/>
      <c r="P172" s="221"/>
      <c r="Q172" s="222"/>
      <c r="R172" s="223"/>
      <c r="S172" s="223"/>
      <c r="T172" s="223"/>
      <c r="U172" s="221"/>
      <c r="V172" s="221"/>
      <c r="W172" s="221"/>
      <c r="X172" s="221"/>
      <c r="Y172" s="224" t="e">
        <f>_xlfn.CONCAT(TEXT(#REF!,"mmmm")," ",TEXT(#REF!,"aaaa"))</f>
        <v>#REF!</v>
      </c>
      <c r="Z172" s="224" t="str">
        <f>IFERROR(INDEX(Table4795[[#This Row],[cross-type analysis]],MATCH(Feedback_wk_49[[#This Row],[Mot Clé]],Table4795[Vaccines and vaccination (V) ],0)),"No cross-type variable")</f>
        <v>No cross-type variable</v>
      </c>
      <c r="AA172" s="224" t="str">
        <f>CONCATENATE(Feedback_wk_49[[#This Row],[Histoire]], " (",Feedback_wk_49[[#This Row],[Epi Week]],", ",Feedback_wk_49[[#This Row],[Zone de Santé]],")")</f>
        <v>Pensez-vous que, cette épidémie peut faire combien de temps, car l'autre épidémie avait fait 2 ans? (21-49, Beni)</v>
      </c>
      <c r="AB172" s="224" t="str">
        <f>CONCATENATE(Feedback_wk_49[[#This Row],[Histoire Anglais]], " (",Feedback_wk_49[[#This Row],[Zone de Santé]],", ",Feedback_wk_49[[#This Row],[Aire de Santé]],")")</f>
        <v xml:space="preserve"> (Beni, Kanzulinzuli)</v>
      </c>
      <c r="AC172" s="224"/>
    </row>
    <row r="173" spans="1:29" ht="16.5" customHeight="1" x14ac:dyDescent="0.25">
      <c r="A173" s="217" t="s">
        <v>2092</v>
      </c>
      <c r="B173" s="217" t="s">
        <v>1481</v>
      </c>
      <c r="C173" s="225">
        <v>44532</v>
      </c>
      <c r="D173" s="219" t="str">
        <f>IF(CONCATENATE(RIGHT(YEAR(Feedback_wk_49[[#This Row],[Date AAAA-MM-JJ]]),2),"-",TEXT(WEEKNUM(Feedback_wk_49[[#This Row],[Date AAAA-MM-JJ]],1),"00"))="18-53", "19-01", CONCATENATE(RIGHT(YEAR(Feedback_wk_49[[#This Row],[Date AAAA-MM-JJ]]),2),"-",TEXT(WEEKNUM(Feedback_wk_49[[#This Row],[Date AAAA-MM-JJ]],2),"00")))</f>
        <v>21-49</v>
      </c>
      <c r="E173" s="226" t="s">
        <v>146</v>
      </c>
      <c r="F173" s="221" t="s">
        <v>267</v>
      </c>
      <c r="G173" s="221"/>
      <c r="H173" s="221" t="s">
        <v>934</v>
      </c>
      <c r="I173" s="221" t="s">
        <v>1675</v>
      </c>
      <c r="J173" s="221">
        <v>5</v>
      </c>
      <c r="K173" s="221" t="s">
        <v>1052</v>
      </c>
      <c r="L173" s="221" t="s">
        <v>449</v>
      </c>
      <c r="M173" s="221" t="s">
        <v>409</v>
      </c>
      <c r="N173" s="221" t="s">
        <v>74</v>
      </c>
      <c r="O173" s="221"/>
      <c r="P173" s="221"/>
      <c r="Q173" s="222"/>
      <c r="R173" s="223"/>
      <c r="S173" s="223"/>
      <c r="T173" s="223"/>
      <c r="U173" s="221"/>
      <c r="V173" s="221"/>
      <c r="W173" s="221"/>
      <c r="X173" s="221"/>
      <c r="Y173" s="224" t="e">
        <f>_xlfn.CONCAT(TEXT(#REF!,"mmmm")," ",TEXT(#REF!,"aaaa"))</f>
        <v>#REF!</v>
      </c>
      <c r="Z173" s="224" t="str">
        <f>IFERROR(INDEX(Table4795[[#This Row],[cross-type analysis]],MATCH(Feedback_wk_49[[#This Row],[Mot Clé]],Table4795[Vaccines and vaccination (V) ],0)),"No cross-type variable")</f>
        <v>No cross-type variable</v>
      </c>
      <c r="AA173" s="224" t="str">
        <f>CONCATENATE(Feedback_wk_49[[#This Row],[Histoire]], " (",Feedback_wk_49[[#This Row],[Epi Week]],", ",Feedback_wk_49[[#This Row],[Zone de Santé]],")")</f>
        <v>Est-ce que, cette fois-ci, vous avez encore amené les étrangers dans la riposte pour qu'ils exploitent encore, nos sœurs? (21-49, Beni)</v>
      </c>
      <c r="AB173" s="224" t="str">
        <f>CONCATENATE(Feedback_wk_49[[#This Row],[Histoire Anglais]], " (",Feedback_wk_49[[#This Row],[Zone de Santé]],", ",Feedback_wk_49[[#This Row],[Aire de Santé]],")")</f>
        <v xml:space="preserve"> (Beni, Madrandele)</v>
      </c>
      <c r="AC173" s="224"/>
    </row>
    <row r="174" spans="1:29" ht="16.5" customHeight="1" x14ac:dyDescent="0.25">
      <c r="A174" s="217" t="s">
        <v>2093</v>
      </c>
      <c r="B174" s="217" t="s">
        <v>1481</v>
      </c>
      <c r="C174" s="225">
        <v>44527</v>
      </c>
      <c r="D174" s="219" t="str">
        <f>IF(CONCATENATE(RIGHT(YEAR(Feedback_wk_49[[#This Row],[Date AAAA-MM-JJ]]),2),"-",TEXT(WEEKNUM(Feedback_wk_49[[#This Row],[Date AAAA-MM-JJ]],1),"00"))="18-53", "19-01", CONCATENATE(RIGHT(YEAR(Feedback_wk_49[[#This Row],[Date AAAA-MM-JJ]]),2),"-",TEXT(WEEKNUM(Feedback_wk_49[[#This Row],[Date AAAA-MM-JJ]],2),"00")))</f>
        <v>21-48</v>
      </c>
      <c r="E174" s="226" t="s">
        <v>146</v>
      </c>
      <c r="F174" s="221" t="s">
        <v>181</v>
      </c>
      <c r="G174" s="221"/>
      <c r="H174" s="221" t="s">
        <v>933</v>
      </c>
      <c r="I174" s="221" t="s">
        <v>1676</v>
      </c>
      <c r="J174" s="221">
        <v>4</v>
      </c>
      <c r="K174" s="221" t="s">
        <v>1052</v>
      </c>
      <c r="L174" s="221"/>
      <c r="M174" s="221"/>
      <c r="N174" s="221" t="s">
        <v>67</v>
      </c>
      <c r="O174" s="221"/>
      <c r="P174" s="221"/>
      <c r="Q174" s="222"/>
      <c r="R174" s="223"/>
      <c r="S174" s="223"/>
      <c r="T174" s="223"/>
      <c r="U174" s="221"/>
      <c r="V174" s="221"/>
      <c r="W174" s="221"/>
      <c r="X174" s="221"/>
      <c r="Y174" s="224" t="e">
        <f>_xlfn.CONCAT(TEXT(#REF!,"mmmm")," ",TEXT(#REF!,"aaaa"))</f>
        <v>#REF!</v>
      </c>
      <c r="Z174" s="224" t="str">
        <f>IFERROR(INDEX(Table4795[[#This Row],[cross-type analysis]],MATCH(Feedback_wk_49[[#This Row],[Mot Clé]],Table4795[Vaccines and vaccination (V) ],0)),"No cross-type variable")</f>
        <v>No cross-type variable</v>
      </c>
      <c r="AA174" s="224" t="str">
        <f>CONCATENATE(Feedback_wk_49[[#This Row],[Histoire]], " (",Feedback_wk_49[[#This Row],[Epi Week]],", ",Feedback_wk_49[[#This Row],[Zone de Santé]],")")</f>
        <v>Pensez-vous que, la vaccination pour les malades est une solution? (21-48, Beni)</v>
      </c>
      <c r="AB174" s="224" t="str">
        <f>CONCATENATE(Feedback_wk_49[[#This Row],[Histoire Anglais]], " (",Feedback_wk_49[[#This Row],[Zone de Santé]],", ",Feedback_wk_49[[#This Row],[Aire de Santé]],")")</f>
        <v xml:space="preserve"> (Beni, Bundji)</v>
      </c>
      <c r="AC174" s="224"/>
    </row>
    <row r="175" spans="1:29" s="233" customFormat="1" ht="16.5" customHeight="1" x14ac:dyDescent="0.25">
      <c r="A175" s="217" t="s">
        <v>2094</v>
      </c>
      <c r="B175" s="217" t="s">
        <v>1481</v>
      </c>
      <c r="C175" s="225">
        <v>44528</v>
      </c>
      <c r="D175" s="219" t="str">
        <f>IF(CONCATENATE(RIGHT(YEAR(Feedback_wk_49[[#This Row],[Date AAAA-MM-JJ]]),2),"-",TEXT(WEEKNUM(Feedback_wk_49[[#This Row],[Date AAAA-MM-JJ]],1),"00"))="18-53", "19-01", CONCATENATE(RIGHT(YEAR(Feedback_wk_49[[#This Row],[Date AAAA-MM-JJ]]),2),"-",TEXT(WEEKNUM(Feedback_wk_49[[#This Row],[Date AAAA-MM-JJ]],2),"00")))</f>
        <v>21-48</v>
      </c>
      <c r="E175" s="226" t="s">
        <v>146</v>
      </c>
      <c r="F175" s="236" t="s">
        <v>194</v>
      </c>
      <c r="G175" s="236"/>
      <c r="H175" s="236" t="s">
        <v>934</v>
      </c>
      <c r="I175" s="236" t="s">
        <v>1915</v>
      </c>
      <c r="J175" s="236">
        <v>3</v>
      </c>
      <c r="K175" s="236" t="s">
        <v>1052</v>
      </c>
      <c r="L175" s="236" t="s">
        <v>449</v>
      </c>
      <c r="M175" s="236" t="s">
        <v>402</v>
      </c>
      <c r="N175" s="236" t="s">
        <v>127</v>
      </c>
      <c r="O175" s="236"/>
      <c r="P175" s="236"/>
      <c r="Q175" s="222"/>
      <c r="R175" s="223"/>
      <c r="S175" s="223"/>
      <c r="T175" s="223"/>
      <c r="U175" s="236"/>
      <c r="V175" s="236"/>
      <c r="W175" s="236" t="s">
        <v>1916</v>
      </c>
      <c r="X175" s="236"/>
      <c r="Y175" s="224"/>
      <c r="Z175" s="224"/>
      <c r="AA175" s="224"/>
      <c r="AB175" s="224"/>
      <c r="AC175" s="224"/>
    </row>
    <row r="176" spans="1:29" ht="16.5" customHeight="1" x14ac:dyDescent="0.25">
      <c r="A176" s="217" t="s">
        <v>2094</v>
      </c>
      <c r="B176" s="217" t="s">
        <v>1481</v>
      </c>
      <c r="C176" s="225">
        <v>44528</v>
      </c>
      <c r="D176" s="219" t="str">
        <f>IF(CONCATENATE(RIGHT(YEAR(Feedback_wk_49[[#This Row],[Date AAAA-MM-JJ]]),2),"-",TEXT(WEEKNUM(Feedback_wk_49[[#This Row],[Date AAAA-MM-JJ]],1),"00"))="18-53", "19-01", CONCATENATE(RIGHT(YEAR(Feedback_wk_49[[#This Row],[Date AAAA-MM-JJ]]),2),"-",TEXT(WEEKNUM(Feedback_wk_49[[#This Row],[Date AAAA-MM-JJ]],2),"00")))</f>
        <v>21-48</v>
      </c>
      <c r="E176" s="226" t="s">
        <v>146</v>
      </c>
      <c r="F176" s="221" t="s">
        <v>194</v>
      </c>
      <c r="G176" s="221"/>
      <c r="H176" s="221" t="s">
        <v>934</v>
      </c>
      <c r="I176" s="221" t="s">
        <v>1915</v>
      </c>
      <c r="J176" s="221">
        <v>3</v>
      </c>
      <c r="K176" s="221" t="s">
        <v>1052</v>
      </c>
      <c r="L176" s="221" t="s">
        <v>449</v>
      </c>
      <c r="M176" s="221" t="s">
        <v>406</v>
      </c>
      <c r="N176" s="221" t="s">
        <v>815</v>
      </c>
      <c r="O176" s="221"/>
      <c r="P176" s="221"/>
      <c r="Q176" s="222"/>
      <c r="R176" s="223"/>
      <c r="S176" s="223"/>
      <c r="T176" s="223"/>
      <c r="U176" s="221"/>
      <c r="V176" s="221"/>
      <c r="W176" s="221"/>
      <c r="X176" s="221"/>
      <c r="Y176" s="224" t="e">
        <f>_xlfn.CONCAT(TEXT(#REF!,"mmmm")," ",TEXT(#REF!,"aaaa"))</f>
        <v>#REF!</v>
      </c>
      <c r="Z176" s="224" t="str">
        <f>IFERROR(INDEX(Table4795[[#This Row],[cross-type analysis]],MATCH(Feedback_wk_49[[#This Row],[Mot Clé]],Table4795[Vaccines and vaccination (V) ],0)),"No cross-type variable")</f>
        <v>No cross-type variable</v>
      </c>
      <c r="AA176" s="224" t="str">
        <f>CONCATENATE(Feedback_wk_49[[#This Row],[Histoire]], " (",Feedback_wk_49[[#This Row],[Epi Week]],", ",Feedback_wk_49[[#This Row],[Zone de Santé]],")")</f>
        <v>Il existe toujours de sites de logement des personnes malades d'Ebola? Et leurs traitements sont sans défis? (21-48, Beni)</v>
      </c>
      <c r="AB176" s="224" t="str">
        <f>CONCATENATE(Feedback_wk_49[[#This Row],[Histoire Anglais]], " (",Feedback_wk_49[[#This Row],[Zone de Santé]],", ",Feedback_wk_49[[#This Row],[Aire de Santé]],")")</f>
        <v xml:space="preserve"> (Beni, Butsili)</v>
      </c>
      <c r="AC176" s="224"/>
    </row>
    <row r="177" spans="1:29" ht="16.5" customHeight="1" x14ac:dyDescent="0.25">
      <c r="A177" s="217" t="s">
        <v>2095</v>
      </c>
      <c r="B177" s="217" t="s">
        <v>1481</v>
      </c>
      <c r="C177" s="225">
        <v>44532</v>
      </c>
      <c r="D177" s="219" t="str">
        <f>IF(CONCATENATE(RIGHT(YEAR(Feedback_wk_49[[#This Row],[Date AAAA-MM-JJ]]),2),"-",TEXT(WEEKNUM(Feedback_wk_49[[#This Row],[Date AAAA-MM-JJ]],1),"00"))="18-53", "19-01", CONCATENATE(RIGHT(YEAR(Feedback_wk_49[[#This Row],[Date AAAA-MM-JJ]]),2),"-",TEXT(WEEKNUM(Feedback_wk_49[[#This Row],[Date AAAA-MM-JJ]],2),"00")))</f>
        <v>21-49</v>
      </c>
      <c r="E177" s="226" t="s">
        <v>146</v>
      </c>
      <c r="F177" s="221" t="s">
        <v>267</v>
      </c>
      <c r="G177" s="221"/>
      <c r="H177" s="221" t="s">
        <v>934</v>
      </c>
      <c r="I177" s="221" t="s">
        <v>1917</v>
      </c>
      <c r="J177" s="221">
        <v>7</v>
      </c>
      <c r="K177" s="221" t="s">
        <v>1052</v>
      </c>
      <c r="L177" s="221" t="s">
        <v>449</v>
      </c>
      <c r="M177" s="221" t="s">
        <v>401</v>
      </c>
      <c r="N177" s="221" t="s">
        <v>150</v>
      </c>
      <c r="O177" s="221"/>
      <c r="P177" s="221"/>
      <c r="Q177" s="222"/>
      <c r="R177" s="223"/>
      <c r="S177" s="223"/>
      <c r="T177" s="223"/>
      <c r="U177" s="221"/>
      <c r="V177" s="221"/>
      <c r="W177" s="221"/>
      <c r="X177" s="221"/>
      <c r="Y177" s="224" t="e">
        <f>_xlfn.CONCAT(TEXT(#REF!,"mmmm")," ",TEXT(#REF!,"aaaa"))</f>
        <v>#REF!</v>
      </c>
      <c r="Z177" s="224" t="str">
        <f>IFERROR(INDEX(Table4795[[#This Row],[cross-type analysis]],MATCH(Feedback_wk_49[[#This Row],[Mot Clé]],Table4795[Vaccines and vaccination (V) ],0)),"No cross-type variable")</f>
        <v>No cross-type variable</v>
      </c>
      <c r="AA177" s="224" t="str">
        <f>CONCATENATE(Feedback_wk_49[[#This Row],[Histoire]], " (",Feedback_wk_49[[#This Row],[Epi Week]],", ",Feedback_wk_49[[#This Row],[Zone de Santé]],")")</f>
        <v>Les écoles, n'ont pas des kits, laves mains, pensez vous pas que, la propagation peut augmenter? (21-49, Beni)</v>
      </c>
      <c r="AB177" s="224" t="str">
        <f>CONCATENATE(Feedback_wk_49[[#This Row],[Histoire Anglais]], " (",Feedback_wk_49[[#This Row],[Zone de Santé]],", ",Feedback_wk_49[[#This Row],[Aire de Santé]],")")</f>
        <v xml:space="preserve"> (Beni, Madrandele)</v>
      </c>
      <c r="AC177" s="224"/>
    </row>
    <row r="178" spans="1:29" ht="16.5" customHeight="1" x14ac:dyDescent="0.25">
      <c r="A178" s="217" t="s">
        <v>2096</v>
      </c>
      <c r="B178" s="217" t="s">
        <v>1476</v>
      </c>
      <c r="C178" s="225">
        <v>44530</v>
      </c>
      <c r="D178" s="219" t="str">
        <f>IF(CONCATENATE(RIGHT(YEAR(Feedback_wk_49[[#This Row],[Date AAAA-MM-JJ]]),2),"-",TEXT(WEEKNUM(Feedback_wk_49[[#This Row],[Date AAAA-MM-JJ]],1),"00"))="18-53", "19-01", CONCATENATE(RIGHT(YEAR(Feedback_wk_49[[#This Row],[Date AAAA-MM-JJ]]),2),"-",TEXT(WEEKNUM(Feedback_wk_49[[#This Row],[Date AAAA-MM-JJ]],2),"00")))</f>
        <v>21-49</v>
      </c>
      <c r="E178" s="226" t="s">
        <v>146</v>
      </c>
      <c r="F178" s="221" t="s">
        <v>1471</v>
      </c>
      <c r="G178" s="221"/>
      <c r="H178" s="221" t="s">
        <v>934</v>
      </c>
      <c r="I178" s="221" t="s">
        <v>1677</v>
      </c>
      <c r="J178" s="221">
        <v>3</v>
      </c>
      <c r="K178" s="221" t="s">
        <v>1051</v>
      </c>
      <c r="L178" s="221" t="s">
        <v>1081</v>
      </c>
      <c r="M178" s="221" t="s">
        <v>1259</v>
      </c>
      <c r="N178" s="221" t="s">
        <v>1274</v>
      </c>
      <c r="O178" s="221"/>
      <c r="P178" s="221"/>
      <c r="Q178" s="222" t="s">
        <v>1637</v>
      </c>
      <c r="R178" s="223"/>
      <c r="S178" s="223"/>
      <c r="T178" s="223"/>
      <c r="U178" s="221"/>
      <c r="V178" s="221"/>
      <c r="W178" s="221"/>
      <c r="X178" s="221"/>
      <c r="Y178" s="224" t="e">
        <f>_xlfn.CONCAT(TEXT(#REF!,"mmmm")," ",TEXT(#REF!,"aaaa"))</f>
        <v>#REF!</v>
      </c>
      <c r="Z178" s="224" t="str">
        <f>IFERROR(INDEX(Table4795[[#This Row],[cross-type analysis]],MATCH(Feedback_wk_49[[#This Row],[Mot Clé]],Table4795[Vaccines and vaccination (V) ],0)),"No cross-type variable")</f>
        <v>No cross-type variable</v>
      </c>
      <c r="AA178" s="224" t="str">
        <f>CONCATENATE(Feedback_wk_49[[#This Row],[Histoire]], " (",Feedback_wk_49[[#This Row],[Epi Week]],", ",Feedback_wk_49[[#This Row],[Zone de Santé]],")")</f>
        <v>Vous nous demandez de respecter la dignité des filles collegues mais alors comment faire quand c'est une fille qui nous drague et veut avoir des relations sexuelles avec elle , faudrait-il denoncer ou bien ?  (21-49, Beni)</v>
      </c>
      <c r="AB178" s="224" t="str">
        <f>CONCATENATE(Feedback_wk_49[[#This Row],[Histoire Anglais]], " (",Feedback_wk_49[[#This Row],[Zone de Santé]],", ",Feedback_wk_49[[#This Row],[Aire de Santé]],")")</f>
        <v xml:space="preserve"> (Beni, Ngilinga)</v>
      </c>
      <c r="AC178" s="224"/>
    </row>
    <row r="179" spans="1:29" ht="16.5" customHeight="1" x14ac:dyDescent="0.25">
      <c r="A179" s="217" t="s">
        <v>2097</v>
      </c>
      <c r="B179" s="217" t="s">
        <v>1476</v>
      </c>
      <c r="C179" s="225">
        <v>44530</v>
      </c>
      <c r="D179" s="219" t="str">
        <f>IF(CONCATENATE(RIGHT(YEAR(Feedback_wk_49[[#This Row],[Date AAAA-MM-JJ]]),2),"-",TEXT(WEEKNUM(Feedback_wk_49[[#This Row],[Date AAAA-MM-JJ]],1),"00"))="18-53", "19-01", CONCATENATE(RIGHT(YEAR(Feedback_wk_49[[#This Row],[Date AAAA-MM-JJ]]),2),"-",TEXT(WEEKNUM(Feedback_wk_49[[#This Row],[Date AAAA-MM-JJ]],2),"00")))</f>
        <v>21-49</v>
      </c>
      <c r="E179" s="226" t="s">
        <v>146</v>
      </c>
      <c r="F179" s="221" t="s">
        <v>1471</v>
      </c>
      <c r="G179" s="221"/>
      <c r="H179" s="221" t="s">
        <v>934</v>
      </c>
      <c r="I179" s="221" t="s">
        <v>1678</v>
      </c>
      <c r="J179" s="221">
        <v>1</v>
      </c>
      <c r="K179" s="221" t="s">
        <v>1051</v>
      </c>
      <c r="L179" s="221" t="s">
        <v>1082</v>
      </c>
      <c r="M179" s="221" t="s">
        <v>1212</v>
      </c>
      <c r="N179" s="221" t="s">
        <v>1273</v>
      </c>
      <c r="O179" s="221"/>
      <c r="P179" s="221"/>
      <c r="Q179" s="222" t="s">
        <v>1637</v>
      </c>
      <c r="R179" s="223"/>
      <c r="S179" s="223"/>
      <c r="T179" s="223"/>
      <c r="U179" s="221"/>
      <c r="V179" s="221"/>
      <c r="W179" s="221"/>
      <c r="X179" s="221"/>
      <c r="Y179" s="224" t="e">
        <f>_xlfn.CONCAT(TEXT(#REF!,"mmmm")," ",TEXT(#REF!,"aaaa"))</f>
        <v>#REF!</v>
      </c>
      <c r="Z179" s="224" t="str">
        <f>IFERROR(INDEX(Table4795[[#This Row],[cross-type analysis]],MATCH(Feedback_wk_49[[#This Row],[Mot Clé]],Table4795[Vaccines and vaccination (V) ],0)),"No cross-type variable")</f>
        <v>No cross-type variable</v>
      </c>
      <c r="AA179" s="224" t="str">
        <f>CONCATENATE(Feedback_wk_49[[#This Row],[Histoire]], " (",Feedback_wk_49[[#This Row],[Epi Week]],", ",Feedback_wk_49[[#This Row],[Zone de Santé]],")")</f>
        <v>Nous demandons à la Croix-Rouge de renforcer les sensibilisation aux filles et leurs mamans car elles s'amenent souvent vers nous garçons pour chercher de l'argent  (21-49, Beni)</v>
      </c>
      <c r="AB179" s="224" t="str">
        <f>CONCATENATE(Feedback_wk_49[[#This Row],[Histoire Anglais]], " (",Feedback_wk_49[[#This Row],[Zone de Santé]],", ",Feedback_wk_49[[#This Row],[Aire de Santé]],")")</f>
        <v xml:space="preserve"> (Beni, Ngilinga)</v>
      </c>
      <c r="AC179" s="224"/>
    </row>
    <row r="180" spans="1:29" ht="16.5" customHeight="1" x14ac:dyDescent="0.25">
      <c r="A180" s="217" t="s">
        <v>2098</v>
      </c>
      <c r="B180" s="217" t="s">
        <v>1476</v>
      </c>
      <c r="C180" s="225">
        <v>44530</v>
      </c>
      <c r="D180" s="219" t="str">
        <f>IF(CONCATENATE(RIGHT(YEAR(Feedback_wk_49[[#This Row],[Date AAAA-MM-JJ]]),2),"-",TEXT(WEEKNUM(Feedback_wk_49[[#This Row],[Date AAAA-MM-JJ]],1),"00"))="18-53", "19-01", CONCATENATE(RIGHT(YEAR(Feedback_wk_49[[#This Row],[Date AAAA-MM-JJ]]),2),"-",TEXT(WEEKNUM(Feedback_wk_49[[#This Row],[Date AAAA-MM-JJ]],2),"00")))</f>
        <v>21-49</v>
      </c>
      <c r="E180" s="226" t="s">
        <v>146</v>
      </c>
      <c r="F180" s="221" t="s">
        <v>1471</v>
      </c>
      <c r="G180" s="221"/>
      <c r="H180" s="221" t="s">
        <v>934</v>
      </c>
      <c r="I180" s="221" t="s">
        <v>1679</v>
      </c>
      <c r="J180" s="221">
        <v>1</v>
      </c>
      <c r="K180" s="221" t="s">
        <v>1051</v>
      </c>
      <c r="L180" s="221" t="s">
        <v>1084</v>
      </c>
      <c r="M180" s="221" t="s">
        <v>1217</v>
      </c>
      <c r="N180" s="221" t="s">
        <v>37</v>
      </c>
      <c r="O180" s="221"/>
      <c r="P180" s="221"/>
      <c r="Q180" s="222" t="s">
        <v>1637</v>
      </c>
      <c r="R180" s="223"/>
      <c r="S180" s="223"/>
      <c r="T180" s="223"/>
      <c r="U180" s="221"/>
      <c r="V180" s="221"/>
      <c r="W180" s="221"/>
      <c r="X180" s="221"/>
      <c r="Y180" s="224" t="e">
        <f>_xlfn.CONCAT(TEXT(#REF!,"mmmm")," ",TEXT(#REF!,"aaaa"))</f>
        <v>#REF!</v>
      </c>
      <c r="Z180" s="224" t="str">
        <f>IFERROR(INDEX(Table4795[[#This Row],[cross-type analysis]],MATCH(Feedback_wk_49[[#This Row],[Mot Clé]],Table4795[Vaccines and vaccination (V) ],0)),"No cross-type variable")</f>
        <v>No cross-type variable</v>
      </c>
      <c r="AA180" s="224" t="str">
        <f>CONCATENATE(Feedback_wk_49[[#This Row],[Histoire]], " (",Feedback_wk_49[[#This Row],[Epi Week]],", ",Feedback_wk_49[[#This Row],[Zone de Santé]],")")</f>
        <v>Nous encourageons la Croix-Rouge à penser toujours à nous grace à eux nous savons que nous devons respecter toute personne de -18 ans et on ne peut pas faire amour avec lui -même si cette personne le sollicite  (21-49, Beni)</v>
      </c>
      <c r="AB180" s="224" t="str">
        <f>CONCATENATE(Feedback_wk_49[[#This Row],[Histoire Anglais]], " (",Feedback_wk_49[[#This Row],[Zone de Santé]],", ",Feedback_wk_49[[#This Row],[Aire de Santé]],")")</f>
        <v xml:space="preserve"> (Beni, Ngilinga)</v>
      </c>
      <c r="AC180" s="224"/>
    </row>
    <row r="181" spans="1:29" ht="16.5" customHeight="1" x14ac:dyDescent="0.25">
      <c r="A181" s="217" t="s">
        <v>2099</v>
      </c>
      <c r="B181" s="217" t="s">
        <v>1476</v>
      </c>
      <c r="C181" s="225">
        <v>44531</v>
      </c>
      <c r="D181" s="219" t="str">
        <f>IF(CONCATENATE(RIGHT(YEAR(Feedback_wk_49[[#This Row],[Date AAAA-MM-JJ]]),2),"-",TEXT(WEEKNUM(Feedback_wk_49[[#This Row],[Date AAAA-MM-JJ]],1),"00"))="18-53", "19-01", CONCATENATE(RIGHT(YEAR(Feedback_wk_49[[#This Row],[Date AAAA-MM-JJ]]),2),"-",TEXT(WEEKNUM(Feedback_wk_49[[#This Row],[Date AAAA-MM-JJ]],2),"00")))</f>
        <v>21-49</v>
      </c>
      <c r="E181" s="226" t="s">
        <v>146</v>
      </c>
      <c r="F181" s="221" t="s">
        <v>207</v>
      </c>
      <c r="G181" s="221" t="s">
        <v>1680</v>
      </c>
      <c r="H181" s="221" t="s">
        <v>934</v>
      </c>
      <c r="I181" s="221" t="s">
        <v>1681</v>
      </c>
      <c r="J181" s="221">
        <v>2</v>
      </c>
      <c r="K181" s="221" t="s">
        <v>1052</v>
      </c>
      <c r="L181" s="221" t="s">
        <v>388</v>
      </c>
      <c r="M181" s="221" t="s">
        <v>393</v>
      </c>
      <c r="N181" s="221" t="s">
        <v>136</v>
      </c>
      <c r="O181" s="221"/>
      <c r="P181" s="221"/>
      <c r="Q181" s="222"/>
      <c r="R181" s="223"/>
      <c r="S181" s="223"/>
      <c r="T181" s="223"/>
      <c r="U181" s="221"/>
      <c r="V181" s="221"/>
      <c r="W181" s="221"/>
      <c r="X181" s="221"/>
      <c r="Y181" s="224" t="e">
        <f>_xlfn.CONCAT(TEXT(#REF!,"mmmm")," ",TEXT(#REF!,"aaaa"))</f>
        <v>#REF!</v>
      </c>
      <c r="Z181" s="224" t="str">
        <f>IFERROR(INDEX(Table4795[[#This Row],[cross-type analysis]],MATCH(Feedback_wk_49[[#This Row],[Mot Clé]],Table4795[Vaccines and vaccination (V) ],0)),"No cross-type variable")</f>
        <v>No cross-type variable</v>
      </c>
      <c r="AA181" s="224" t="str">
        <f>CONCATENATE(Feedback_wk_49[[#This Row],[Histoire]], " (",Feedback_wk_49[[#This Row],[Epi Week]],", ",Feedback_wk_49[[#This Row],[Zone de Santé]],")")</f>
        <v>Nos parenrts doivent nous garder à l'hopital pour que les infirmiers ne nous injectent pas le virus à ebola  (21-49, Beni)</v>
      </c>
      <c r="AB181" s="224" t="str">
        <f>CONCATENATE(Feedback_wk_49[[#This Row],[Histoire Anglais]], " (",Feedback_wk_49[[#This Row],[Zone de Santé]],", ",Feedback_wk_49[[#This Row],[Aire de Santé]],")")</f>
        <v xml:space="preserve"> (Beni, Kanzulinzuli)</v>
      </c>
      <c r="AC181" s="224"/>
    </row>
    <row r="182" spans="1:29" ht="16.5" customHeight="1" x14ac:dyDescent="0.25">
      <c r="A182" s="217" t="s">
        <v>2100</v>
      </c>
      <c r="B182" s="217" t="s">
        <v>1476</v>
      </c>
      <c r="C182" s="225">
        <v>44531</v>
      </c>
      <c r="D182" s="219" t="str">
        <f>IF(CONCATENATE(RIGHT(YEAR(Feedback_wk_49[[#This Row],[Date AAAA-MM-JJ]]),2),"-",TEXT(WEEKNUM(Feedback_wk_49[[#This Row],[Date AAAA-MM-JJ]],1),"00"))="18-53", "19-01", CONCATENATE(RIGHT(YEAR(Feedback_wk_49[[#This Row],[Date AAAA-MM-JJ]]),2),"-",TEXT(WEEKNUM(Feedback_wk_49[[#This Row],[Date AAAA-MM-JJ]],2),"00")))</f>
        <v>21-49</v>
      </c>
      <c r="E182" s="226" t="s">
        <v>146</v>
      </c>
      <c r="F182" s="221" t="s">
        <v>207</v>
      </c>
      <c r="G182" s="221" t="s">
        <v>1680</v>
      </c>
      <c r="H182" s="221" t="s">
        <v>934</v>
      </c>
      <c r="I182" s="221" t="s">
        <v>1682</v>
      </c>
      <c r="J182" s="221">
        <v>2</v>
      </c>
      <c r="K182" s="221" t="s">
        <v>1052</v>
      </c>
      <c r="L182" s="221" t="s">
        <v>392</v>
      </c>
      <c r="M182" s="221" t="s">
        <v>425</v>
      </c>
      <c r="N182" s="221" t="s">
        <v>132</v>
      </c>
      <c r="O182" s="221"/>
      <c r="P182" s="221"/>
      <c r="Q182" s="222"/>
      <c r="R182" s="223"/>
      <c r="S182" s="223"/>
      <c r="T182" s="223"/>
      <c r="U182" s="221"/>
      <c r="V182" s="221"/>
      <c r="W182" s="221"/>
      <c r="X182" s="221"/>
      <c r="Y182" s="224" t="e">
        <f>_xlfn.CONCAT(TEXT(#REF!,"mmmm")," ",TEXT(#REF!,"aaaa"))</f>
        <v>#REF!</v>
      </c>
      <c r="Z182" s="224" t="str">
        <f>IFERROR(INDEX(Table4795[[#This Row],[cross-type analysis]],MATCH(Feedback_wk_49[[#This Row],[Mot Clé]],Table4795[Vaccines and vaccination (V) ],0)),"No cross-type variable")</f>
        <v>No cross-type variable</v>
      </c>
      <c r="AA182" s="224" t="str">
        <f>CONCATENATE(Feedback_wk_49[[#This Row],[Histoire]], " (",Feedback_wk_49[[#This Row],[Epi Week]],", ",Feedback_wk_49[[#This Row],[Zone de Santé]],")")</f>
        <v>Nous vous remercions pour l'attention que vous avez porté à notre ecole  (21-49, Beni)</v>
      </c>
      <c r="AB182" s="224" t="str">
        <f>CONCATENATE(Feedback_wk_49[[#This Row],[Histoire Anglais]], " (",Feedback_wk_49[[#This Row],[Zone de Santé]],", ",Feedback_wk_49[[#This Row],[Aire de Santé]],")")</f>
        <v xml:space="preserve"> (Beni, Kanzulinzuli)</v>
      </c>
      <c r="AC182" s="224"/>
    </row>
    <row r="183" spans="1:29" ht="16.5" customHeight="1" x14ac:dyDescent="0.25">
      <c r="A183" s="217" t="s">
        <v>2101</v>
      </c>
      <c r="B183" s="217" t="s">
        <v>1476</v>
      </c>
      <c r="C183" s="225">
        <v>44531</v>
      </c>
      <c r="D183" s="219" t="str">
        <f>IF(CONCATENATE(RIGHT(YEAR(Feedback_wk_49[[#This Row],[Date AAAA-MM-JJ]]),2),"-",TEXT(WEEKNUM(Feedback_wk_49[[#This Row],[Date AAAA-MM-JJ]],1),"00"))="18-53", "19-01", CONCATENATE(RIGHT(YEAR(Feedback_wk_49[[#This Row],[Date AAAA-MM-JJ]]),2),"-",TEXT(WEEKNUM(Feedback_wk_49[[#This Row],[Date AAAA-MM-JJ]],2),"00")))</f>
        <v>21-49</v>
      </c>
      <c r="E183" s="226" t="s">
        <v>146</v>
      </c>
      <c r="F183" s="221" t="s">
        <v>244</v>
      </c>
      <c r="G183" s="221" t="s">
        <v>1683</v>
      </c>
      <c r="H183" s="221" t="s">
        <v>934</v>
      </c>
      <c r="I183" s="221" t="s">
        <v>1684</v>
      </c>
      <c r="J183" s="221">
        <v>5</v>
      </c>
      <c r="K183" s="221" t="s">
        <v>1052</v>
      </c>
      <c r="L183" s="221" t="s">
        <v>388</v>
      </c>
      <c r="M183" s="221" t="s">
        <v>390</v>
      </c>
      <c r="N183" s="221" t="s">
        <v>819</v>
      </c>
      <c r="O183" s="221"/>
      <c r="P183" s="221"/>
      <c r="Q183" s="222"/>
      <c r="R183" s="223"/>
      <c r="S183" s="223"/>
      <c r="T183" s="223"/>
      <c r="U183" s="221"/>
      <c r="V183" s="221"/>
      <c r="W183" s="221"/>
      <c r="X183" s="221"/>
      <c r="Y183" s="224" t="e">
        <f>_xlfn.CONCAT(TEXT(#REF!,"mmmm")," ",TEXT(#REF!,"aaaa"))</f>
        <v>#REF!</v>
      </c>
      <c r="Z183" s="224" t="str">
        <f>IFERROR(INDEX(Table4795[[#This Row],[cross-type analysis]],MATCH(Feedback_wk_49[[#This Row],[Mot Clé]],Table4795[Vaccines and vaccination (V) ],0)),"No cross-type variable")</f>
        <v>No cross-type variable</v>
      </c>
      <c r="AA183" s="224" t="str">
        <f>CONCATENATE(Feedback_wk_49[[#This Row],[Histoire]], " (",Feedback_wk_49[[#This Row],[Epi Week]],", ",Feedback_wk_49[[#This Row],[Zone de Santé]],")")</f>
        <v>Nous avons vue que la negligence des vinqueurs c'est le seul moyen de l'existance de la maladie d'ebola , il ne veulent pas tenir compte de recomandations leurs donner par les medecins  (21-49, Beni)</v>
      </c>
      <c r="AB183" s="224" t="str">
        <f>CONCATENATE(Feedback_wk_49[[#This Row],[Histoire Anglais]], " (",Feedback_wk_49[[#This Row],[Zone de Santé]],", ",Feedback_wk_49[[#This Row],[Aire de Santé]],")")</f>
        <v xml:space="preserve"> (Beni, Mabakanga)</v>
      </c>
      <c r="AC183" s="224"/>
    </row>
    <row r="184" spans="1:29" ht="16.5" customHeight="1" x14ac:dyDescent="0.25">
      <c r="A184" s="217" t="s">
        <v>2102</v>
      </c>
      <c r="B184" s="217" t="s">
        <v>1476</v>
      </c>
      <c r="C184" s="225">
        <v>44531</v>
      </c>
      <c r="D184" s="219" t="str">
        <f>IF(CONCATENATE(RIGHT(YEAR(Feedback_wk_49[[#This Row],[Date AAAA-MM-JJ]]),2),"-",TEXT(WEEKNUM(Feedback_wk_49[[#This Row],[Date AAAA-MM-JJ]],1),"00"))="18-53", "19-01", CONCATENATE(RIGHT(YEAR(Feedback_wk_49[[#This Row],[Date AAAA-MM-JJ]]),2),"-",TEXT(WEEKNUM(Feedback_wk_49[[#This Row],[Date AAAA-MM-JJ]],2),"00")))</f>
        <v>21-49</v>
      </c>
      <c r="E184" s="226" t="s">
        <v>146</v>
      </c>
      <c r="F184" s="221" t="s">
        <v>244</v>
      </c>
      <c r="G184" s="221" t="s">
        <v>1683</v>
      </c>
      <c r="H184" s="221" t="s">
        <v>934</v>
      </c>
      <c r="I184" s="221" t="s">
        <v>1685</v>
      </c>
      <c r="J184" s="221">
        <v>2</v>
      </c>
      <c r="K184" s="221" t="s">
        <v>1052</v>
      </c>
      <c r="L184" s="221" t="s">
        <v>449</v>
      </c>
      <c r="M184" s="221" t="s">
        <v>402</v>
      </c>
      <c r="N184" s="221" t="s">
        <v>64</v>
      </c>
      <c r="O184" s="221"/>
      <c r="P184" s="221"/>
      <c r="Q184" s="222"/>
      <c r="R184" s="223"/>
      <c r="S184" s="223"/>
      <c r="T184" s="223"/>
      <c r="U184" s="221"/>
      <c r="V184" s="221"/>
      <c r="W184" s="221"/>
      <c r="X184" s="221"/>
      <c r="Y184" s="224" t="e">
        <f>_xlfn.CONCAT(TEXT(#REF!,"mmmm")," ",TEXT(#REF!,"aaaa"))</f>
        <v>#REF!</v>
      </c>
      <c r="Z184" s="224" t="str">
        <f>IFERROR(INDEX(Table4795[[#This Row],[cross-type analysis]],MATCH(Feedback_wk_49[[#This Row],[Mot Clé]],Table4795[Vaccines and vaccination (V) ],0)),"No cross-type variable")</f>
        <v>No cross-type variable</v>
      </c>
      <c r="AA184" s="224" t="str">
        <f>CONCATENATE(Feedback_wk_49[[#This Row],[Histoire]], " (",Feedback_wk_49[[#This Row],[Epi Week]],", ",Feedback_wk_49[[#This Row],[Zone de Santé]],")")</f>
        <v>Pourquoi les infirmiers ne confinent pas les cas confirmé jusqu'à la disparution de virus afin que la maladie ne se propage pas ?  (21-49, Beni)</v>
      </c>
      <c r="AB184" s="224" t="str">
        <f>CONCATENATE(Feedback_wk_49[[#This Row],[Histoire Anglais]], " (",Feedback_wk_49[[#This Row],[Zone de Santé]],", ",Feedback_wk_49[[#This Row],[Aire de Santé]],")")</f>
        <v xml:space="preserve"> (Beni, Mabakanga)</v>
      </c>
      <c r="AC184" s="224"/>
    </row>
    <row r="185" spans="1:29" ht="16.5" customHeight="1" x14ac:dyDescent="0.25">
      <c r="A185" s="217" t="s">
        <v>2103</v>
      </c>
      <c r="B185" s="217" t="s">
        <v>1476</v>
      </c>
      <c r="C185" s="225">
        <v>44531</v>
      </c>
      <c r="D185" s="219" t="str">
        <f>IF(CONCATENATE(RIGHT(YEAR(Feedback_wk_49[[#This Row],[Date AAAA-MM-JJ]]),2),"-",TEXT(WEEKNUM(Feedback_wk_49[[#This Row],[Date AAAA-MM-JJ]],1),"00"))="18-53", "19-01", CONCATENATE(RIGHT(YEAR(Feedback_wk_49[[#This Row],[Date AAAA-MM-JJ]]),2),"-",TEXT(WEEKNUM(Feedback_wk_49[[#This Row],[Date AAAA-MM-JJ]],2),"00")))</f>
        <v>21-49</v>
      </c>
      <c r="E185" s="226" t="s">
        <v>146</v>
      </c>
      <c r="F185" s="221" t="s">
        <v>244</v>
      </c>
      <c r="G185" s="221" t="s">
        <v>1683</v>
      </c>
      <c r="H185" s="221" t="s">
        <v>934</v>
      </c>
      <c r="I185" s="221" t="s">
        <v>1686</v>
      </c>
      <c r="J185" s="221">
        <v>2</v>
      </c>
      <c r="K185" s="221" t="s">
        <v>1052</v>
      </c>
      <c r="L185" s="221" t="s">
        <v>389</v>
      </c>
      <c r="M185" s="221" t="s">
        <v>414</v>
      </c>
      <c r="N185" s="221" t="s">
        <v>81</v>
      </c>
      <c r="O185" s="221"/>
      <c r="P185" s="221"/>
      <c r="Q185" s="222"/>
      <c r="R185" s="223"/>
      <c r="S185" s="223"/>
      <c r="T185" s="223"/>
      <c r="U185" s="221"/>
      <c r="V185" s="221"/>
      <c r="W185" s="221"/>
      <c r="X185" s="221"/>
      <c r="Y185" s="224" t="e">
        <f>_xlfn.CONCAT(TEXT(#REF!,"mmmm")," ",TEXT(#REF!,"aaaa"))</f>
        <v>#REF!</v>
      </c>
      <c r="Z185" s="224" t="str">
        <f>IFERROR(INDEX(Table4795[[#This Row],[cross-type analysis]],MATCH(Feedback_wk_49[[#This Row],[Mot Clé]],Table4795[Vaccines and vaccination (V) ],0)),"No cross-type variable")</f>
        <v>No cross-type variable</v>
      </c>
      <c r="AA185" s="224" t="str">
        <f>CONCATENATE(Feedback_wk_49[[#This Row],[Histoire]], " (",Feedback_wk_49[[#This Row],[Epi Week]],", ",Feedback_wk_49[[#This Row],[Zone de Santé]],")")</f>
        <v>Que les volontaires de la Croix-Rouge renforce la sensibilisation pour que toute les souches de la communauté comprennent que la maladie à virus ebola existe et c'est une realité  (21-49, Beni)</v>
      </c>
      <c r="AB185" s="224" t="str">
        <f>CONCATENATE(Feedback_wk_49[[#This Row],[Histoire Anglais]], " (",Feedback_wk_49[[#This Row],[Zone de Santé]],", ",Feedback_wk_49[[#This Row],[Aire de Santé]],")")</f>
        <v xml:space="preserve"> (Beni, Mabakanga)</v>
      </c>
      <c r="AC185" s="224"/>
    </row>
    <row r="186" spans="1:29" ht="16.5" customHeight="1" x14ac:dyDescent="0.25">
      <c r="A186" s="217" t="s">
        <v>2104</v>
      </c>
      <c r="B186" s="217" t="s">
        <v>1476</v>
      </c>
      <c r="C186" s="225">
        <v>44531</v>
      </c>
      <c r="D186" s="219" t="str">
        <f>IF(CONCATENATE(RIGHT(YEAR(Feedback_wk_49[[#This Row],[Date AAAA-MM-JJ]]),2),"-",TEXT(WEEKNUM(Feedback_wk_49[[#This Row],[Date AAAA-MM-JJ]],1),"00"))="18-53", "19-01", CONCATENATE(RIGHT(YEAR(Feedback_wk_49[[#This Row],[Date AAAA-MM-JJ]]),2),"-",TEXT(WEEKNUM(Feedback_wk_49[[#This Row],[Date AAAA-MM-JJ]],2),"00")))</f>
        <v>21-49</v>
      </c>
      <c r="E186" s="226" t="s">
        <v>146</v>
      </c>
      <c r="F186" s="221" t="s">
        <v>244</v>
      </c>
      <c r="G186" s="221" t="s">
        <v>1683</v>
      </c>
      <c r="H186" s="221" t="s">
        <v>934</v>
      </c>
      <c r="I186" s="221" t="s">
        <v>1687</v>
      </c>
      <c r="J186" s="221">
        <v>2</v>
      </c>
      <c r="K186" s="221" t="s">
        <v>1052</v>
      </c>
      <c r="L186" s="221" t="s">
        <v>392</v>
      </c>
      <c r="M186" s="221" t="s">
        <v>425</v>
      </c>
      <c r="N186" s="221" t="s">
        <v>132</v>
      </c>
      <c r="O186" s="221"/>
      <c r="P186" s="221"/>
      <c r="Q186" s="222"/>
      <c r="R186" s="223"/>
      <c r="S186" s="223"/>
      <c r="T186" s="223"/>
      <c r="U186" s="221"/>
      <c r="V186" s="221"/>
      <c r="W186" s="221"/>
      <c r="X186" s="221"/>
      <c r="Y186" s="224" t="e">
        <f>_xlfn.CONCAT(TEXT(#REF!,"mmmm")," ",TEXT(#REF!,"aaaa"))</f>
        <v>#REF!</v>
      </c>
      <c r="Z186" s="224" t="str">
        <f>IFERROR(INDEX(Table4795[[#This Row],[cross-type analysis]],MATCH(Feedback_wk_49[[#This Row],[Mot Clé]],Table4795[Vaccines and vaccination (V) ],0)),"No cross-type variable")</f>
        <v>No cross-type variable</v>
      </c>
      <c r="AA186" s="224" t="str">
        <f>CONCATENATE(Feedback_wk_49[[#This Row],[Histoire]], " (",Feedback_wk_49[[#This Row],[Epi Week]],", ",Feedback_wk_49[[#This Row],[Zone de Santé]],")")</f>
        <v>Nous disons merci aux sensibilisateurs pour le courage de venir nous suivre même dans l'hôtel  (21-49, Beni)</v>
      </c>
      <c r="AB186" s="224" t="str">
        <f>CONCATENATE(Feedback_wk_49[[#This Row],[Histoire Anglais]], " (",Feedback_wk_49[[#This Row],[Zone de Santé]],", ",Feedback_wk_49[[#This Row],[Aire de Santé]],")")</f>
        <v xml:space="preserve"> (Beni, Mabakanga)</v>
      </c>
      <c r="AC186" s="224"/>
    </row>
    <row r="187" spans="1:29" ht="16.5" customHeight="1" x14ac:dyDescent="0.25">
      <c r="A187" s="217" t="s">
        <v>2105</v>
      </c>
      <c r="B187" s="217" t="s">
        <v>1476</v>
      </c>
      <c r="C187" s="225">
        <v>44531</v>
      </c>
      <c r="D187" s="219" t="str">
        <f>IF(CONCATENATE(RIGHT(YEAR(Feedback_wk_49[[#This Row],[Date AAAA-MM-JJ]]),2),"-",TEXT(WEEKNUM(Feedback_wk_49[[#This Row],[Date AAAA-MM-JJ]],1),"00"))="18-53", "19-01", CONCATENATE(RIGHT(YEAR(Feedback_wk_49[[#This Row],[Date AAAA-MM-JJ]]),2),"-",TEXT(WEEKNUM(Feedback_wk_49[[#This Row],[Date AAAA-MM-JJ]],2),"00")))</f>
        <v>21-49</v>
      </c>
      <c r="E187" s="226" t="s">
        <v>146</v>
      </c>
      <c r="F187" s="221" t="s">
        <v>244</v>
      </c>
      <c r="G187" s="221" t="s">
        <v>1683</v>
      </c>
      <c r="H187" s="221" t="s">
        <v>934</v>
      </c>
      <c r="I187" s="221" t="s">
        <v>1688</v>
      </c>
      <c r="J187" s="221">
        <v>2</v>
      </c>
      <c r="K187" s="221" t="s">
        <v>1052</v>
      </c>
      <c r="L187" s="221" t="s">
        <v>388</v>
      </c>
      <c r="M187" s="221" t="s">
        <v>390</v>
      </c>
      <c r="N187" s="221" t="s">
        <v>879</v>
      </c>
      <c r="O187" s="221"/>
      <c r="P187" s="221"/>
      <c r="Q187" s="222"/>
      <c r="R187" s="223"/>
      <c r="S187" s="223"/>
      <c r="T187" s="223"/>
      <c r="U187" s="221"/>
      <c r="V187" s="221"/>
      <c r="W187" s="221"/>
      <c r="X187" s="221"/>
      <c r="Y187" s="224" t="e">
        <f>_xlfn.CONCAT(TEXT(#REF!,"mmmm")," ",TEXT(#REF!,"aaaa"))</f>
        <v>#REF!</v>
      </c>
      <c r="Z187" s="224" t="str">
        <f>IFERROR(INDEX(Table4795[[#This Row],[cross-type analysis]],MATCH(Feedback_wk_49[[#This Row],[Mot Clé]],Table4795[Vaccines and vaccination (V) ],0)),"No cross-type variable")</f>
        <v>No cross-type variable</v>
      </c>
      <c r="AA187" s="224" t="str">
        <f>CONCATENATE(Feedback_wk_49[[#This Row],[Histoire]], " (",Feedback_wk_49[[#This Row],[Epi Week]],", ",Feedback_wk_49[[#This Row],[Zone de Santé]],")")</f>
        <v>Vous dites que les Croix-Rouge travaillent en cas de guerre , ils enterent des cadavres de guerre et pourtant les cadavres sont entrain de pourir dans la route beni komanda   (21-49, Beni)</v>
      </c>
      <c r="AB187" s="224" t="str">
        <f>CONCATENATE(Feedback_wk_49[[#This Row],[Histoire Anglais]], " (",Feedback_wk_49[[#This Row],[Zone de Santé]],", ",Feedback_wk_49[[#This Row],[Aire de Santé]],")")</f>
        <v xml:space="preserve"> (Beni, Mabakanga)</v>
      </c>
      <c r="AC187" s="224"/>
    </row>
    <row r="188" spans="1:29" ht="16.5" customHeight="1" x14ac:dyDescent="0.25">
      <c r="A188" s="217" t="s">
        <v>2106</v>
      </c>
      <c r="B188" s="217" t="s">
        <v>1476</v>
      </c>
      <c r="C188" s="225">
        <v>44531</v>
      </c>
      <c r="D188" s="219" t="str">
        <f>IF(CONCATENATE(RIGHT(YEAR(Feedback_wk_49[[#This Row],[Date AAAA-MM-JJ]]),2),"-",TEXT(WEEKNUM(Feedback_wk_49[[#This Row],[Date AAAA-MM-JJ]],1),"00"))="18-53", "19-01", CONCATENATE(RIGHT(YEAR(Feedback_wk_49[[#This Row],[Date AAAA-MM-JJ]]),2),"-",TEXT(WEEKNUM(Feedback_wk_49[[#This Row],[Date AAAA-MM-JJ]],2),"00")))</f>
        <v>21-49</v>
      </c>
      <c r="E188" s="226" t="s">
        <v>146</v>
      </c>
      <c r="F188" s="221" t="s">
        <v>244</v>
      </c>
      <c r="G188" s="221" t="s">
        <v>1683</v>
      </c>
      <c r="H188" s="221" t="s">
        <v>934</v>
      </c>
      <c r="I188" s="221" t="s">
        <v>1689</v>
      </c>
      <c r="J188" s="221">
        <v>2</v>
      </c>
      <c r="K188" s="221" t="s">
        <v>1052</v>
      </c>
      <c r="L188" s="221" t="s">
        <v>449</v>
      </c>
      <c r="M188" s="221" t="s">
        <v>406</v>
      </c>
      <c r="N188" s="221" t="s">
        <v>63</v>
      </c>
      <c r="O188" s="221"/>
      <c r="P188" s="221"/>
      <c r="Q188" s="222"/>
      <c r="R188" s="223"/>
      <c r="S188" s="223"/>
      <c r="T188" s="223"/>
      <c r="U188" s="221"/>
      <c r="V188" s="221"/>
      <c r="W188" s="221"/>
      <c r="X188" s="221"/>
      <c r="Y188" s="224" t="e">
        <f>_xlfn.CONCAT(TEXT(#REF!,"mmmm")," ",TEXT(#REF!,"aaaa"))</f>
        <v>#REF!</v>
      </c>
      <c r="Z188" s="224" t="str">
        <f>IFERROR(INDEX(Table4795[[#This Row],[cross-type analysis]],MATCH(Feedback_wk_49[[#This Row],[Mot Clé]],Table4795[Vaccines and vaccination (V) ],0)),"No cross-type variable")</f>
        <v>No cross-type variable</v>
      </c>
      <c r="AA188" s="224" t="str">
        <f>CONCATENATE(Feedback_wk_49[[#This Row],[Histoire]], " (",Feedback_wk_49[[#This Row],[Epi Week]],", ",Feedback_wk_49[[#This Row],[Zone de Santé]],")")</f>
        <v>Quelles sont vos techniques et methodes approprier pour lutter completement contre ebola  (21-49, Beni)</v>
      </c>
      <c r="AB188" s="224" t="str">
        <f>CONCATENATE(Feedback_wk_49[[#This Row],[Histoire Anglais]], " (",Feedback_wk_49[[#This Row],[Zone de Santé]],", ",Feedback_wk_49[[#This Row],[Aire de Santé]],")")</f>
        <v xml:space="preserve"> (Beni, Mabakanga)</v>
      </c>
      <c r="AC188" s="224"/>
    </row>
    <row r="189" spans="1:29" ht="16.5" customHeight="1" x14ac:dyDescent="0.25">
      <c r="A189" s="217" t="s">
        <v>2107</v>
      </c>
      <c r="B189" s="217" t="s">
        <v>1476</v>
      </c>
      <c r="C189" s="225">
        <v>44531</v>
      </c>
      <c r="D189" s="219" t="str">
        <f>IF(CONCATENATE(RIGHT(YEAR(Feedback_wk_49[[#This Row],[Date AAAA-MM-JJ]]),2),"-",TEXT(WEEKNUM(Feedback_wk_49[[#This Row],[Date AAAA-MM-JJ]],1),"00"))="18-53", "19-01", CONCATENATE(RIGHT(YEAR(Feedback_wk_49[[#This Row],[Date AAAA-MM-JJ]]),2),"-",TEXT(WEEKNUM(Feedback_wk_49[[#This Row],[Date AAAA-MM-JJ]],2),"00")))</f>
        <v>21-49</v>
      </c>
      <c r="E189" s="226" t="s">
        <v>146</v>
      </c>
      <c r="F189" s="221" t="s">
        <v>244</v>
      </c>
      <c r="G189" s="221" t="s">
        <v>1683</v>
      </c>
      <c r="H189" s="221" t="s">
        <v>934</v>
      </c>
      <c r="I189" s="221" t="s">
        <v>1690</v>
      </c>
      <c r="J189" s="221">
        <v>1</v>
      </c>
      <c r="K189" s="221" t="s">
        <v>1052</v>
      </c>
      <c r="L189" s="221" t="s">
        <v>449</v>
      </c>
      <c r="M189" s="221" t="s">
        <v>406</v>
      </c>
      <c r="N189" s="221" t="s">
        <v>63</v>
      </c>
      <c r="O189" s="221"/>
      <c r="P189" s="221"/>
      <c r="Q189" s="222"/>
      <c r="R189" s="223"/>
      <c r="S189" s="223"/>
      <c r="T189" s="223"/>
      <c r="U189" s="221"/>
      <c r="V189" s="221"/>
      <c r="W189" s="221"/>
      <c r="X189" s="221"/>
      <c r="Y189" s="224" t="e">
        <f>_xlfn.CONCAT(TEXT(#REF!,"mmmm")," ",TEXT(#REF!,"aaaa"))</f>
        <v>#REF!</v>
      </c>
      <c r="Z189" s="224" t="str">
        <f>IFERROR(INDEX(Table4795[[#This Row],[cross-type analysis]],MATCH(Feedback_wk_49[[#This Row],[Mot Clé]],Table4795[Vaccines and vaccination (V) ],0)),"No cross-type variable")</f>
        <v>No cross-type variable</v>
      </c>
      <c r="AA189" s="224" t="str">
        <f>CONCATENATE(Feedback_wk_49[[#This Row],[Histoire]], " (",Feedback_wk_49[[#This Row],[Epi Week]],", ",Feedback_wk_49[[#This Row],[Zone de Santé]],")")</f>
        <v>Est-ce que la Croix-Rouge avant de sensibiliser la communauté avait aussi déjà visité la prison ?  (21-49, Beni)</v>
      </c>
      <c r="AB189" s="224" t="str">
        <f>CONCATENATE(Feedback_wk_49[[#This Row],[Histoire Anglais]], " (",Feedback_wk_49[[#This Row],[Zone de Santé]],", ",Feedback_wk_49[[#This Row],[Aire de Santé]],")")</f>
        <v xml:space="preserve"> (Beni, Mabakanga)</v>
      </c>
      <c r="AC189" s="224"/>
    </row>
    <row r="190" spans="1:29" ht="16.5" customHeight="1" x14ac:dyDescent="0.25">
      <c r="A190" s="217" t="s">
        <v>2108</v>
      </c>
      <c r="B190" s="217" t="s">
        <v>1476</v>
      </c>
      <c r="C190" s="225">
        <v>44531</v>
      </c>
      <c r="D190" s="219" t="str">
        <f>IF(CONCATENATE(RIGHT(YEAR(Feedback_wk_49[[#This Row],[Date AAAA-MM-JJ]]),2),"-",TEXT(WEEKNUM(Feedback_wk_49[[#This Row],[Date AAAA-MM-JJ]],1),"00"))="18-53", "19-01", CONCATENATE(RIGHT(YEAR(Feedback_wk_49[[#This Row],[Date AAAA-MM-JJ]]),2),"-",TEXT(WEEKNUM(Feedback_wk_49[[#This Row],[Date AAAA-MM-JJ]],2),"00")))</f>
        <v>21-49</v>
      </c>
      <c r="E190" s="226" t="s">
        <v>146</v>
      </c>
      <c r="F190" s="221" t="s">
        <v>194</v>
      </c>
      <c r="G190" s="221" t="s">
        <v>1691</v>
      </c>
      <c r="H190" s="221" t="s">
        <v>933</v>
      </c>
      <c r="I190" s="221" t="s">
        <v>1692</v>
      </c>
      <c r="J190" s="221">
        <v>1</v>
      </c>
      <c r="K190" s="221" t="s">
        <v>1052</v>
      </c>
      <c r="L190" s="221" t="s">
        <v>449</v>
      </c>
      <c r="M190" s="221" t="s">
        <v>403</v>
      </c>
      <c r="N190" s="221" t="s">
        <v>148</v>
      </c>
      <c r="O190" s="221"/>
      <c r="P190" s="221"/>
      <c r="Q190" s="222"/>
      <c r="R190" s="223"/>
      <c r="S190" s="223"/>
      <c r="T190" s="223"/>
      <c r="U190" s="221"/>
      <c r="V190" s="221"/>
      <c r="W190" s="221"/>
      <c r="X190" s="221"/>
      <c r="Y190" s="224" t="e">
        <f>_xlfn.CONCAT(TEXT(#REF!,"mmmm")," ",TEXT(#REF!,"aaaa"))</f>
        <v>#REF!</v>
      </c>
      <c r="Z190" s="224" t="str">
        <f>IFERROR(INDEX(Table4795[[#This Row],[cross-type analysis]],MATCH(Feedback_wk_49[[#This Row],[Mot Clé]],Table4795[Vaccines and vaccination (V) ],0)),"No cross-type variable")</f>
        <v>No cross-type variable</v>
      </c>
      <c r="AA190" s="224" t="str">
        <f>CONCATENATE(Feedback_wk_49[[#This Row],[Histoire]], " (",Feedback_wk_49[[#This Row],[Epi Week]],", ",Feedback_wk_49[[#This Row],[Zone de Santé]],")")</f>
        <v>Quel jour on va proclamer la fin de cette epidemie ?  (21-49, Beni)</v>
      </c>
      <c r="AB190" s="224" t="str">
        <f>CONCATENATE(Feedback_wk_49[[#This Row],[Histoire Anglais]], " (",Feedback_wk_49[[#This Row],[Zone de Santé]],", ",Feedback_wk_49[[#This Row],[Aire de Santé]],")")</f>
        <v xml:space="preserve"> (Beni, Butsili)</v>
      </c>
      <c r="AC190" s="224"/>
    </row>
    <row r="191" spans="1:29" ht="16.5" customHeight="1" x14ac:dyDescent="0.25">
      <c r="A191" s="217" t="s">
        <v>2109</v>
      </c>
      <c r="B191" s="217" t="s">
        <v>1476</v>
      </c>
      <c r="C191" s="225">
        <v>44531</v>
      </c>
      <c r="D191" s="219" t="str">
        <f>IF(CONCATENATE(RIGHT(YEAR(Feedback_wk_49[[#This Row],[Date AAAA-MM-JJ]]),2),"-",TEXT(WEEKNUM(Feedback_wk_49[[#This Row],[Date AAAA-MM-JJ]],1),"00"))="18-53", "19-01", CONCATENATE(RIGHT(YEAR(Feedback_wk_49[[#This Row],[Date AAAA-MM-JJ]]),2),"-",TEXT(WEEKNUM(Feedback_wk_49[[#This Row],[Date AAAA-MM-JJ]],2),"00")))</f>
        <v>21-49</v>
      </c>
      <c r="E191" s="226" t="s">
        <v>146</v>
      </c>
      <c r="F191" s="221" t="s">
        <v>194</v>
      </c>
      <c r="G191" s="221" t="s">
        <v>1691</v>
      </c>
      <c r="H191" s="221" t="s">
        <v>933</v>
      </c>
      <c r="I191" s="221" t="s">
        <v>1693</v>
      </c>
      <c r="J191" s="221">
        <v>2</v>
      </c>
      <c r="K191" s="221" t="s">
        <v>1052</v>
      </c>
      <c r="L191" s="221" t="s">
        <v>389</v>
      </c>
      <c r="M191" s="221" t="s">
        <v>827</v>
      </c>
      <c r="N191" s="221" t="s">
        <v>379</v>
      </c>
      <c r="O191" s="221"/>
      <c r="P191" s="221"/>
      <c r="Q191" s="222"/>
      <c r="R191" s="223"/>
      <c r="S191" s="223"/>
      <c r="T191" s="223"/>
      <c r="U191" s="221"/>
      <c r="V191" s="221"/>
      <c r="W191" s="221"/>
      <c r="X191" s="221"/>
      <c r="Y191" s="224" t="e">
        <f>_xlfn.CONCAT(TEXT(#REF!,"mmmm")," ",TEXT(#REF!,"aaaa"))</f>
        <v>#REF!</v>
      </c>
      <c r="Z191" s="224" t="str">
        <f>IFERROR(INDEX(Table4795[[#This Row],[cross-type analysis]],MATCH(Feedback_wk_49[[#This Row],[Mot Clé]],Table4795[Vaccines and vaccination (V) ],0)),"No cross-type variable")</f>
        <v>No cross-type variable</v>
      </c>
      <c r="AA191" s="224" t="str">
        <f>CONCATENATE(Feedback_wk_49[[#This Row],[Histoire]], " (",Feedback_wk_49[[#This Row],[Epi Week]],", ",Feedback_wk_49[[#This Row],[Zone de Santé]],")")</f>
        <v>Nous vous prions de dire à l'humanité de fournir beaucoup d'effort pour eliminer cette epidemie  (21-49, Beni)</v>
      </c>
      <c r="AB191" s="224" t="str">
        <f>CONCATENATE(Feedback_wk_49[[#This Row],[Histoire Anglais]], " (",Feedback_wk_49[[#This Row],[Zone de Santé]],", ",Feedback_wk_49[[#This Row],[Aire de Santé]],")")</f>
        <v xml:space="preserve"> (Beni, Butsili)</v>
      </c>
      <c r="AC191" s="224"/>
    </row>
    <row r="192" spans="1:29" ht="16.5" customHeight="1" x14ac:dyDescent="0.25">
      <c r="A192" s="217" t="s">
        <v>2110</v>
      </c>
      <c r="B192" s="217" t="s">
        <v>1476</v>
      </c>
      <c r="C192" s="225">
        <v>44531</v>
      </c>
      <c r="D192" s="219" t="str">
        <f>IF(CONCATENATE(RIGHT(YEAR(Feedback_wk_49[[#This Row],[Date AAAA-MM-JJ]]),2),"-",TEXT(WEEKNUM(Feedback_wk_49[[#This Row],[Date AAAA-MM-JJ]],1),"00"))="18-53", "19-01", CONCATENATE(RIGHT(YEAR(Feedback_wk_49[[#This Row],[Date AAAA-MM-JJ]]),2),"-",TEXT(WEEKNUM(Feedback_wk_49[[#This Row],[Date AAAA-MM-JJ]],2),"00")))</f>
        <v>21-49</v>
      </c>
      <c r="E192" s="226" t="s">
        <v>146</v>
      </c>
      <c r="F192" s="221" t="s">
        <v>194</v>
      </c>
      <c r="G192" s="221" t="s">
        <v>1691</v>
      </c>
      <c r="H192" s="221" t="s">
        <v>933</v>
      </c>
      <c r="I192" s="221" t="s">
        <v>1694</v>
      </c>
      <c r="J192" s="221">
        <v>2</v>
      </c>
      <c r="K192" s="221" t="s">
        <v>1052</v>
      </c>
      <c r="L192" s="221" t="s">
        <v>449</v>
      </c>
      <c r="M192" s="221" t="s">
        <v>403</v>
      </c>
      <c r="N192" s="221" t="s">
        <v>70</v>
      </c>
      <c r="O192" s="221"/>
      <c r="P192" s="221"/>
      <c r="Q192" s="222"/>
      <c r="R192" s="223"/>
      <c r="S192" s="223"/>
      <c r="T192" s="223"/>
      <c r="U192" s="221"/>
      <c r="V192" s="221"/>
      <c r="W192" s="221"/>
      <c r="X192" s="221"/>
      <c r="Y192" s="224" t="e">
        <f>_xlfn.CONCAT(TEXT(#REF!,"mmmm")," ",TEXT(#REF!,"aaaa"))</f>
        <v>#REF!</v>
      </c>
      <c r="Z192" s="224" t="str">
        <f>IFERROR(INDEX(Table4795[[#This Row],[cross-type analysis]],MATCH(Feedback_wk_49[[#This Row],[Mot Clé]],Table4795[Vaccines and vaccination (V) ],0)),"No cross-type variable")</f>
        <v>No cross-type variable</v>
      </c>
      <c r="AA192" s="224" t="str">
        <f>CONCATENATE(Feedback_wk_49[[#This Row],[Histoire]], " (",Feedback_wk_49[[#This Row],[Epi Week]],", ",Feedback_wk_49[[#This Row],[Zone de Santé]],")")</f>
        <v>Qu'est-ce qui est  à la base de cette reaparution  d'ebola  ?  (21-49, Beni)</v>
      </c>
      <c r="AB192" s="224" t="str">
        <f>CONCATENATE(Feedback_wk_49[[#This Row],[Histoire Anglais]], " (",Feedback_wk_49[[#This Row],[Zone de Santé]],", ",Feedback_wk_49[[#This Row],[Aire de Santé]],")")</f>
        <v xml:space="preserve"> (Beni, Butsili)</v>
      </c>
      <c r="AC192" s="224"/>
    </row>
    <row r="193" spans="1:29" ht="16.5" customHeight="1" x14ac:dyDescent="0.25">
      <c r="A193" s="217" t="s">
        <v>2111</v>
      </c>
      <c r="B193" s="217" t="s">
        <v>1476</v>
      </c>
      <c r="C193" s="225">
        <v>44531</v>
      </c>
      <c r="D193" s="219" t="str">
        <f>IF(CONCATENATE(RIGHT(YEAR(Feedback_wk_49[[#This Row],[Date AAAA-MM-JJ]]),2),"-",TEXT(WEEKNUM(Feedback_wk_49[[#This Row],[Date AAAA-MM-JJ]],1),"00"))="18-53", "19-01", CONCATENATE(RIGHT(YEAR(Feedback_wk_49[[#This Row],[Date AAAA-MM-JJ]]),2),"-",TEXT(WEEKNUM(Feedback_wk_49[[#This Row],[Date AAAA-MM-JJ]],2),"00")))</f>
        <v>21-49</v>
      </c>
      <c r="E193" s="226" t="s">
        <v>146</v>
      </c>
      <c r="F193" s="221" t="s">
        <v>194</v>
      </c>
      <c r="G193" s="221" t="s">
        <v>1691</v>
      </c>
      <c r="H193" s="221" t="s">
        <v>933</v>
      </c>
      <c r="I193" s="221" t="s">
        <v>1695</v>
      </c>
      <c r="J193" s="221">
        <v>1</v>
      </c>
      <c r="K193" s="221" t="s">
        <v>1052</v>
      </c>
      <c r="L193" s="221" t="s">
        <v>388</v>
      </c>
      <c r="M193" s="221" t="s">
        <v>399</v>
      </c>
      <c r="N193" s="221" t="s">
        <v>50</v>
      </c>
      <c r="O193" s="221"/>
      <c r="P193" s="221"/>
      <c r="Q193" s="222"/>
      <c r="R193" s="223"/>
      <c r="S193" s="223"/>
      <c r="T193" s="223"/>
      <c r="U193" s="221"/>
      <c r="V193" s="221"/>
      <c r="W193" s="221"/>
      <c r="X193" s="221"/>
      <c r="Y193" s="224" t="e">
        <f>_xlfn.CONCAT(TEXT(#REF!,"mmmm")," ",TEXT(#REF!,"aaaa"))</f>
        <v>#REF!</v>
      </c>
      <c r="Z193" s="224" t="str">
        <f>IFERROR(INDEX(Table4795[[#This Row],[cross-type analysis]],MATCH(Feedback_wk_49[[#This Row],[Mot Clé]],Table4795[Vaccines and vaccination (V) ],0)),"No cross-type variable")</f>
        <v>No cross-type variable</v>
      </c>
      <c r="AA193" s="224" t="str">
        <f>CONCATENATE(Feedback_wk_49[[#This Row],[Histoire]], " (",Feedback_wk_49[[#This Row],[Epi Week]],", ",Feedback_wk_49[[#This Row],[Zone de Santé]],")")</f>
        <v>Ce vaccin a un autre objectif que la prevention de la population  (21-49, Beni)</v>
      </c>
      <c r="AB193" s="224" t="str">
        <f>CONCATENATE(Feedback_wk_49[[#This Row],[Histoire Anglais]], " (",Feedback_wk_49[[#This Row],[Zone de Santé]],", ",Feedback_wk_49[[#This Row],[Aire de Santé]],")")</f>
        <v xml:space="preserve"> (Beni, Butsili)</v>
      </c>
      <c r="AC193" s="224"/>
    </row>
    <row r="194" spans="1:29" ht="16.5" customHeight="1" x14ac:dyDescent="0.25">
      <c r="A194" s="217" t="s">
        <v>2112</v>
      </c>
      <c r="B194" s="217" t="s">
        <v>1476</v>
      </c>
      <c r="C194" s="225">
        <v>44531</v>
      </c>
      <c r="D194" s="219" t="str">
        <f>IF(CONCATENATE(RIGHT(YEAR(Feedback_wk_49[[#This Row],[Date AAAA-MM-JJ]]),2),"-",TEXT(WEEKNUM(Feedback_wk_49[[#This Row],[Date AAAA-MM-JJ]],1),"00"))="18-53", "19-01", CONCATENATE(RIGHT(YEAR(Feedback_wk_49[[#This Row],[Date AAAA-MM-JJ]]),2),"-",TEXT(WEEKNUM(Feedback_wk_49[[#This Row],[Date AAAA-MM-JJ]],2),"00")))</f>
        <v>21-49</v>
      </c>
      <c r="E194" s="226" t="s">
        <v>146</v>
      </c>
      <c r="F194" s="221" t="s">
        <v>194</v>
      </c>
      <c r="G194" s="221" t="s">
        <v>1691</v>
      </c>
      <c r="H194" s="221" t="s">
        <v>933</v>
      </c>
      <c r="I194" s="221" t="s">
        <v>1696</v>
      </c>
      <c r="J194" s="221">
        <v>1</v>
      </c>
      <c r="K194" s="221" t="s">
        <v>1052</v>
      </c>
      <c r="L194" s="221" t="s">
        <v>449</v>
      </c>
      <c r="M194" s="221" t="s">
        <v>408</v>
      </c>
      <c r="N194" s="221" t="s">
        <v>69</v>
      </c>
      <c r="O194" s="221"/>
      <c r="P194" s="221"/>
      <c r="Q194" s="222"/>
      <c r="R194" s="223"/>
      <c r="S194" s="223"/>
      <c r="T194" s="223"/>
      <c r="U194" s="221"/>
      <c r="V194" s="221"/>
      <c r="W194" s="221"/>
      <c r="X194" s="221"/>
      <c r="Y194" s="224" t="e">
        <f>_xlfn.CONCAT(TEXT(#REF!,"mmmm")," ",TEXT(#REF!,"aaaa"))</f>
        <v>#REF!</v>
      </c>
      <c r="Z194" s="224" t="str">
        <f>IFERROR(INDEX(Table4795[[#This Row],[cross-type analysis]],MATCH(Feedback_wk_49[[#This Row],[Mot Clé]],Table4795[Vaccines and vaccination (V) ],0)),"No cross-type variable")</f>
        <v>No cross-type variable</v>
      </c>
      <c r="AA194" s="224" t="str">
        <f>CONCATENATE(Feedback_wk_49[[#This Row],[Histoire]], " (",Feedback_wk_49[[#This Row],[Epi Week]],", ",Feedback_wk_49[[#This Row],[Zone de Santé]],")")</f>
        <v>Quels sont les criteres d'eligibilité du vaccin? (21-49, Beni)</v>
      </c>
      <c r="AB194" s="224" t="str">
        <f>CONCATENATE(Feedback_wk_49[[#This Row],[Histoire Anglais]], " (",Feedback_wk_49[[#This Row],[Zone de Santé]],", ",Feedback_wk_49[[#This Row],[Aire de Santé]],")")</f>
        <v xml:space="preserve"> (Beni, Butsili)</v>
      </c>
      <c r="AC194" s="224"/>
    </row>
    <row r="195" spans="1:29" ht="16.5" customHeight="1" x14ac:dyDescent="0.25">
      <c r="A195" s="217" t="s">
        <v>2113</v>
      </c>
      <c r="B195" s="217" t="s">
        <v>1476</v>
      </c>
      <c r="C195" s="225">
        <v>44531</v>
      </c>
      <c r="D195" s="219" t="str">
        <f>IF(CONCATENATE(RIGHT(YEAR(Feedback_wk_49[[#This Row],[Date AAAA-MM-JJ]]),2),"-",TEXT(WEEKNUM(Feedback_wk_49[[#This Row],[Date AAAA-MM-JJ]],1),"00"))="18-53", "19-01", CONCATENATE(RIGHT(YEAR(Feedback_wk_49[[#This Row],[Date AAAA-MM-JJ]]),2),"-",TEXT(WEEKNUM(Feedback_wk_49[[#This Row],[Date AAAA-MM-JJ]],2),"00")))</f>
        <v>21-49</v>
      </c>
      <c r="E195" s="226" t="s">
        <v>146</v>
      </c>
      <c r="F195" s="221" t="s">
        <v>194</v>
      </c>
      <c r="G195" s="221" t="s">
        <v>1691</v>
      </c>
      <c r="H195" s="221" t="s">
        <v>933</v>
      </c>
      <c r="I195" s="221" t="s">
        <v>1697</v>
      </c>
      <c r="J195" s="221">
        <v>1</v>
      </c>
      <c r="K195" s="221" t="s">
        <v>1052</v>
      </c>
      <c r="L195" s="221" t="s">
        <v>389</v>
      </c>
      <c r="M195" s="221" t="s">
        <v>415</v>
      </c>
      <c r="N195" s="221" t="s">
        <v>1286</v>
      </c>
      <c r="O195" s="221"/>
      <c r="P195" s="221"/>
      <c r="Q195" s="222"/>
      <c r="R195" s="223"/>
      <c r="S195" s="223"/>
      <c r="T195" s="223"/>
      <c r="U195" s="221"/>
      <c r="V195" s="221"/>
      <c r="W195" s="221"/>
      <c r="X195" s="221"/>
      <c r="Y195" s="224" t="e">
        <f>_xlfn.CONCAT(TEXT(#REF!,"mmmm")," ",TEXT(#REF!,"aaaa"))</f>
        <v>#REF!</v>
      </c>
      <c r="Z195" s="224" t="str">
        <f>IFERROR(INDEX(Table4795[[#This Row],[cross-type analysis]],MATCH(Feedback_wk_49[[#This Row],[Mot Clé]],Table4795[Vaccines and vaccination (V) ],0)),"No cross-type variable")</f>
        <v>No cross-type variable</v>
      </c>
      <c r="AA195" s="224" t="str">
        <f>CONCATENATE(Feedback_wk_49[[#This Row],[Histoire]], " (",Feedback_wk_49[[#This Row],[Epi Week]],", ",Feedback_wk_49[[#This Row],[Zone de Santé]],")")</f>
        <v>Nous avons plusieurs deplacés de guerre , nous voulons la dotation des aliment et moustiquaires , savons , kits de lave-mains  (21-49, Beni)</v>
      </c>
      <c r="AB195" s="224" t="str">
        <f>CONCATENATE(Feedback_wk_49[[#This Row],[Histoire Anglais]], " (",Feedback_wk_49[[#This Row],[Zone de Santé]],", ",Feedback_wk_49[[#This Row],[Aire de Santé]],")")</f>
        <v xml:space="preserve"> (Beni, Butsili)</v>
      </c>
      <c r="AC195" s="224"/>
    </row>
    <row r="196" spans="1:29" ht="16.5" customHeight="1" x14ac:dyDescent="0.25">
      <c r="A196" s="217" t="s">
        <v>2114</v>
      </c>
      <c r="B196" s="217" t="s">
        <v>1476</v>
      </c>
      <c r="C196" s="225">
        <v>44531</v>
      </c>
      <c r="D196" s="219" t="str">
        <f>IF(CONCATENATE(RIGHT(YEAR(Feedback_wk_49[[#This Row],[Date AAAA-MM-JJ]]),2),"-",TEXT(WEEKNUM(Feedback_wk_49[[#This Row],[Date AAAA-MM-JJ]],1),"00"))="18-53", "19-01", CONCATENATE(RIGHT(YEAR(Feedback_wk_49[[#This Row],[Date AAAA-MM-JJ]]),2),"-",TEXT(WEEKNUM(Feedback_wk_49[[#This Row],[Date AAAA-MM-JJ]],2),"00")))</f>
        <v>21-49</v>
      </c>
      <c r="E196" s="226" t="s">
        <v>146</v>
      </c>
      <c r="F196" s="221" t="s">
        <v>349</v>
      </c>
      <c r="G196" s="221" t="s">
        <v>1698</v>
      </c>
      <c r="H196" s="221" t="s">
        <v>933</v>
      </c>
      <c r="I196" s="221" t="s">
        <v>1699</v>
      </c>
      <c r="J196" s="221">
        <v>1</v>
      </c>
      <c r="K196" s="221" t="s">
        <v>1052</v>
      </c>
      <c r="L196" s="221" t="s">
        <v>388</v>
      </c>
      <c r="M196" s="221" t="s">
        <v>399</v>
      </c>
      <c r="N196" s="221" t="s">
        <v>50</v>
      </c>
      <c r="O196" s="221"/>
      <c r="P196" s="221"/>
      <c r="Q196" s="222"/>
      <c r="R196" s="223"/>
      <c r="S196" s="223"/>
      <c r="T196" s="223"/>
      <c r="U196" s="221"/>
      <c r="V196" s="221"/>
      <c r="W196" s="221"/>
      <c r="X196" s="221"/>
      <c r="Y196" s="224" t="e">
        <f>_xlfn.CONCAT(TEXT(#REF!,"mmmm")," ",TEXT(#REF!,"aaaa"))</f>
        <v>#REF!</v>
      </c>
      <c r="Z196" s="224" t="str">
        <f>IFERROR(INDEX(Table4795[[#This Row],[cross-type analysis]],MATCH(Feedback_wk_49[[#This Row],[Mot Clé]],Table4795[Vaccines and vaccination (V) ],0)),"No cross-type variable")</f>
        <v>No cross-type variable</v>
      </c>
      <c r="AA196" s="224" t="str">
        <f>CONCATENATE(Feedback_wk_49[[#This Row],[Histoire]], " (",Feedback_wk_49[[#This Row],[Epi Week]],", ",Feedback_wk_49[[#This Row],[Zone de Santé]],")")</f>
        <v>Il ya encore le doute sur le vaccin ervebo car sa peut nous créer de maladies et rendre les femmes steril  (21-49, Beni)</v>
      </c>
      <c r="AB196" s="224" t="str">
        <f>CONCATENATE(Feedback_wk_49[[#This Row],[Histoire Anglais]], " (",Feedback_wk_49[[#This Row],[Zone de Santé]],", ",Feedback_wk_49[[#This Row],[Aire de Santé]],")")</f>
        <v xml:space="preserve"> (Beni, Tamende)</v>
      </c>
      <c r="AC196" s="224"/>
    </row>
    <row r="197" spans="1:29" ht="16.5" customHeight="1" x14ac:dyDescent="0.25">
      <c r="A197" s="217" t="s">
        <v>2115</v>
      </c>
      <c r="B197" s="217" t="s">
        <v>1476</v>
      </c>
      <c r="C197" s="225">
        <v>44531</v>
      </c>
      <c r="D197" s="219" t="str">
        <f>IF(CONCATENATE(RIGHT(YEAR(Feedback_wk_49[[#This Row],[Date AAAA-MM-JJ]]),2),"-",TEXT(WEEKNUM(Feedback_wk_49[[#This Row],[Date AAAA-MM-JJ]],1),"00"))="18-53", "19-01", CONCATENATE(RIGHT(YEAR(Feedback_wk_49[[#This Row],[Date AAAA-MM-JJ]]),2),"-",TEXT(WEEKNUM(Feedback_wk_49[[#This Row],[Date AAAA-MM-JJ]],2),"00")))</f>
        <v>21-49</v>
      </c>
      <c r="E197" s="226" t="s">
        <v>146</v>
      </c>
      <c r="F197" s="221" t="s">
        <v>349</v>
      </c>
      <c r="G197" s="221" t="s">
        <v>1698</v>
      </c>
      <c r="H197" s="221" t="s">
        <v>933</v>
      </c>
      <c r="I197" s="221" t="s">
        <v>1700</v>
      </c>
      <c r="J197" s="221">
        <v>2</v>
      </c>
      <c r="K197" s="221" t="s">
        <v>1052</v>
      </c>
      <c r="L197" s="221" t="s">
        <v>389</v>
      </c>
      <c r="M197" s="221" t="s">
        <v>414</v>
      </c>
      <c r="N197" s="221" t="s">
        <v>81</v>
      </c>
      <c r="O197" s="221"/>
      <c r="P197" s="221"/>
      <c r="Q197" s="222"/>
      <c r="R197" s="223"/>
      <c r="S197" s="223"/>
      <c r="T197" s="223"/>
      <c r="U197" s="221"/>
      <c r="V197" s="221"/>
      <c r="W197" s="221"/>
      <c r="X197" s="221"/>
      <c r="Y197" s="224" t="e">
        <f>_xlfn.CONCAT(TEXT(#REF!,"mmmm")," ",TEXT(#REF!,"aaaa"))</f>
        <v>#REF!</v>
      </c>
      <c r="Z197" s="224" t="str">
        <f>IFERROR(INDEX(Table4795[[#This Row],[cross-type analysis]],MATCH(Feedback_wk_49[[#This Row],[Mot Clé]],Table4795[Vaccines and vaccination (V) ],0)),"No cross-type variable")</f>
        <v>No cross-type variable</v>
      </c>
      <c r="AA197" s="224" t="str">
        <f>CONCATENATE(Feedback_wk_49[[#This Row],[Histoire]], " (",Feedback_wk_49[[#This Row],[Epi Week]],", ",Feedback_wk_49[[#This Row],[Zone de Santé]],")")</f>
        <v>Que la Croix-Rouge ne se limite pas seulement au menage mais qu'ils sensibilisent aussi sur la boison alcoolisé  (21-49, Beni)</v>
      </c>
      <c r="AB197" s="224" t="str">
        <f>CONCATENATE(Feedback_wk_49[[#This Row],[Histoire Anglais]], " (",Feedback_wk_49[[#This Row],[Zone de Santé]],", ",Feedback_wk_49[[#This Row],[Aire de Santé]],")")</f>
        <v xml:space="preserve"> (Beni, Tamende)</v>
      </c>
      <c r="AC197" s="224"/>
    </row>
    <row r="198" spans="1:29" ht="16.5" customHeight="1" x14ac:dyDescent="0.25">
      <c r="A198" s="217" t="s">
        <v>2116</v>
      </c>
      <c r="B198" s="217" t="s">
        <v>1476</v>
      </c>
      <c r="C198" s="225">
        <v>44531</v>
      </c>
      <c r="D198" s="219" t="str">
        <f>IF(CONCATENATE(RIGHT(YEAR(Feedback_wk_49[[#This Row],[Date AAAA-MM-JJ]]),2),"-",TEXT(WEEKNUM(Feedback_wk_49[[#This Row],[Date AAAA-MM-JJ]],1),"00"))="18-53", "19-01", CONCATENATE(RIGHT(YEAR(Feedback_wk_49[[#This Row],[Date AAAA-MM-JJ]]),2),"-",TEXT(WEEKNUM(Feedback_wk_49[[#This Row],[Date AAAA-MM-JJ]],2),"00")))</f>
        <v>21-49</v>
      </c>
      <c r="E198" s="226" t="s">
        <v>146</v>
      </c>
      <c r="F198" s="221" t="s">
        <v>349</v>
      </c>
      <c r="G198" s="221" t="s">
        <v>1698</v>
      </c>
      <c r="H198" s="221" t="s">
        <v>933</v>
      </c>
      <c r="I198" s="221" t="s">
        <v>1701</v>
      </c>
      <c r="J198" s="221">
        <v>2</v>
      </c>
      <c r="K198" s="221" t="s">
        <v>1052</v>
      </c>
      <c r="L198" s="221" t="s">
        <v>388</v>
      </c>
      <c r="M198" s="221" t="s">
        <v>399</v>
      </c>
      <c r="N198" s="221" t="s">
        <v>50</v>
      </c>
      <c r="O198" s="221"/>
      <c r="P198" s="221"/>
      <c r="Q198" s="222"/>
      <c r="R198" s="223"/>
      <c r="S198" s="223"/>
      <c r="T198" s="223"/>
      <c r="U198" s="221"/>
      <c r="V198" s="221"/>
      <c r="W198" s="221"/>
      <c r="X198" s="221"/>
      <c r="Y198" s="224" t="e">
        <f>_xlfn.CONCAT(TEXT(#REF!,"mmmm")," ",TEXT(#REF!,"aaaa"))</f>
        <v>#REF!</v>
      </c>
      <c r="Z198" s="224" t="str">
        <f>IFERROR(INDEX(Table4795[[#This Row],[cross-type analysis]],MATCH(Feedback_wk_49[[#This Row],[Mot Clé]],Table4795[Vaccines and vaccination (V) ],0)),"No cross-type variable")</f>
        <v>No cross-type variable</v>
      </c>
      <c r="AA198" s="224" t="str">
        <f>CONCATENATE(Feedback_wk_49[[#This Row],[Histoire]], " (",Feedback_wk_49[[#This Row],[Epi Week]],", ",Feedback_wk_49[[#This Row],[Zone de Santé]],")")</f>
        <v>Tous les vaccin qu'on voudrait donner à la communauté sont très douteux car  ils sont bel et bien expirer  (21-49, Beni)</v>
      </c>
      <c r="AB198" s="224" t="str">
        <f>CONCATENATE(Feedback_wk_49[[#This Row],[Histoire Anglais]], " (",Feedback_wk_49[[#This Row],[Zone de Santé]],", ",Feedback_wk_49[[#This Row],[Aire de Santé]],")")</f>
        <v xml:space="preserve"> (Beni, Tamende)</v>
      </c>
      <c r="AC198" s="224"/>
    </row>
    <row r="199" spans="1:29" ht="16.5" customHeight="1" x14ac:dyDescent="0.25">
      <c r="A199" s="217" t="s">
        <v>2117</v>
      </c>
      <c r="B199" s="217" t="s">
        <v>1476</v>
      </c>
      <c r="C199" s="225">
        <v>44531</v>
      </c>
      <c r="D199" s="219" t="str">
        <f>IF(CONCATENATE(RIGHT(YEAR(Feedback_wk_49[[#This Row],[Date AAAA-MM-JJ]]),2),"-",TEXT(WEEKNUM(Feedback_wk_49[[#This Row],[Date AAAA-MM-JJ]],1),"00"))="18-53", "19-01", CONCATENATE(RIGHT(YEAR(Feedback_wk_49[[#This Row],[Date AAAA-MM-JJ]]),2),"-",TEXT(WEEKNUM(Feedback_wk_49[[#This Row],[Date AAAA-MM-JJ]],2),"00")))</f>
        <v>21-49</v>
      </c>
      <c r="E199" s="226" t="s">
        <v>146</v>
      </c>
      <c r="F199" s="221" t="s">
        <v>349</v>
      </c>
      <c r="G199" s="221" t="s">
        <v>1698</v>
      </c>
      <c r="H199" s="221" t="s">
        <v>933</v>
      </c>
      <c r="I199" s="221" t="s">
        <v>1702</v>
      </c>
      <c r="J199" s="221">
        <v>3</v>
      </c>
      <c r="K199" s="221" t="s">
        <v>1052</v>
      </c>
      <c r="L199" s="221" t="s">
        <v>449</v>
      </c>
      <c r="M199" s="221" t="s">
        <v>408</v>
      </c>
      <c r="N199" s="221" t="s">
        <v>69</v>
      </c>
      <c r="O199" s="221"/>
      <c r="P199" s="221"/>
      <c r="Q199" s="222"/>
      <c r="R199" s="223"/>
      <c r="S199" s="223"/>
      <c r="T199" s="223"/>
      <c r="U199" s="221"/>
      <c r="V199" s="221"/>
      <c r="W199" s="221"/>
      <c r="X199" s="221"/>
      <c r="Y199" s="224" t="e">
        <f>_xlfn.CONCAT(TEXT(#REF!,"mmmm")," ",TEXT(#REF!,"aaaa"))</f>
        <v>#REF!</v>
      </c>
      <c r="Z199" s="224" t="str">
        <f>IFERROR(INDEX(Table4795[[#This Row],[cross-type analysis]],MATCH(Feedback_wk_49[[#This Row],[Mot Clé]],Table4795[Vaccines and vaccination (V) ],0)),"No cross-type variable")</f>
        <v>No cross-type variable</v>
      </c>
      <c r="AA199" s="224" t="str">
        <f>CONCATENATE(Feedback_wk_49[[#This Row],[Histoire]], " (",Feedback_wk_49[[#This Row],[Epi Week]],", ",Feedback_wk_49[[#This Row],[Zone de Santé]],")")</f>
        <v>Est-ce que ce nouveau vaccin ervebo sera -t-il un vaccin de routine comme ceux administrés aux enfants? (21-49, Beni)</v>
      </c>
      <c r="AB199" s="224" t="str">
        <f>CONCATENATE(Feedback_wk_49[[#This Row],[Histoire Anglais]], " (",Feedback_wk_49[[#This Row],[Zone de Santé]],", ",Feedback_wk_49[[#This Row],[Aire de Santé]],")")</f>
        <v xml:space="preserve"> (Beni, Tamende)</v>
      </c>
      <c r="AC199" s="224"/>
    </row>
    <row r="200" spans="1:29" ht="16.5" customHeight="1" x14ac:dyDescent="0.25">
      <c r="A200" s="217" t="s">
        <v>2118</v>
      </c>
      <c r="B200" s="217" t="s">
        <v>1476</v>
      </c>
      <c r="C200" s="225">
        <v>44531</v>
      </c>
      <c r="D200" s="219" t="str">
        <f>IF(CONCATENATE(RIGHT(YEAR(Feedback_wk_49[[#This Row],[Date AAAA-MM-JJ]]),2),"-",TEXT(WEEKNUM(Feedback_wk_49[[#This Row],[Date AAAA-MM-JJ]],1),"00"))="18-53", "19-01", CONCATENATE(RIGHT(YEAR(Feedback_wk_49[[#This Row],[Date AAAA-MM-JJ]]),2),"-",TEXT(WEEKNUM(Feedback_wk_49[[#This Row],[Date AAAA-MM-JJ]],2),"00")))</f>
        <v>21-49</v>
      </c>
      <c r="E200" s="226" t="s">
        <v>146</v>
      </c>
      <c r="F200" s="221" t="s">
        <v>349</v>
      </c>
      <c r="G200" s="221" t="s">
        <v>1698</v>
      </c>
      <c r="H200" s="221" t="s">
        <v>933</v>
      </c>
      <c r="I200" s="221" t="s">
        <v>1703</v>
      </c>
      <c r="J200" s="221">
        <v>3</v>
      </c>
      <c r="K200" s="221" t="s">
        <v>1052</v>
      </c>
      <c r="L200" s="221" t="s">
        <v>389</v>
      </c>
      <c r="M200" s="221" t="s">
        <v>827</v>
      </c>
      <c r="N200" s="221" t="s">
        <v>379</v>
      </c>
      <c r="O200" s="221"/>
      <c r="P200" s="221"/>
      <c r="Q200" s="222"/>
      <c r="R200" s="223"/>
      <c r="S200" s="223"/>
      <c r="T200" s="223"/>
      <c r="U200" s="221"/>
      <c r="V200" s="221"/>
      <c r="W200" s="221"/>
      <c r="X200" s="221"/>
      <c r="Y200" s="224" t="e">
        <f>_xlfn.CONCAT(TEXT(#REF!,"mmmm")," ",TEXT(#REF!,"aaaa"))</f>
        <v>#REF!</v>
      </c>
      <c r="Z200" s="224" t="str">
        <f>IFERROR(INDEX(Table4795[[#This Row],[cross-type analysis]],MATCH(Feedback_wk_49[[#This Row],[Mot Clé]],Table4795[Vaccines and vaccination (V) ],0)),"No cross-type variable")</f>
        <v>No cross-type variable</v>
      </c>
      <c r="AA200" s="224" t="str">
        <f>CONCATENATE(Feedback_wk_49[[#This Row],[Histoire]], " (",Feedback_wk_49[[#This Row],[Epi Week]],", ",Feedback_wk_49[[#This Row],[Zone de Santé]],")")</f>
        <v>Malgré une bonne evolution de lutte contre la MVE, que toutes les personnes engagées dans la riposte fournissent plus d'effort afin que cette maladie disparaisse totalement en Beni  (21-49, Beni)</v>
      </c>
      <c r="AB200" s="224" t="str">
        <f>CONCATENATE(Feedback_wk_49[[#This Row],[Histoire Anglais]], " (",Feedback_wk_49[[#This Row],[Zone de Santé]],", ",Feedback_wk_49[[#This Row],[Aire de Santé]],")")</f>
        <v xml:space="preserve"> (Beni, Tamende)</v>
      </c>
      <c r="AC200" s="224"/>
    </row>
    <row r="201" spans="1:29" ht="16.5" customHeight="1" x14ac:dyDescent="0.25">
      <c r="A201" s="217" t="s">
        <v>2119</v>
      </c>
      <c r="B201" s="217" t="s">
        <v>1476</v>
      </c>
      <c r="C201" s="225">
        <v>44531</v>
      </c>
      <c r="D201" s="219" t="str">
        <f>IF(CONCATENATE(RIGHT(YEAR(Feedback_wk_49[[#This Row],[Date AAAA-MM-JJ]]),2),"-",TEXT(WEEKNUM(Feedback_wk_49[[#This Row],[Date AAAA-MM-JJ]],1),"00"))="18-53", "19-01", CONCATENATE(RIGHT(YEAR(Feedback_wk_49[[#This Row],[Date AAAA-MM-JJ]]),2),"-",TEXT(WEEKNUM(Feedback_wk_49[[#This Row],[Date AAAA-MM-JJ]],2),"00")))</f>
        <v>21-49</v>
      </c>
      <c r="E201" s="226" t="s">
        <v>146</v>
      </c>
      <c r="F201" s="221" t="s">
        <v>147</v>
      </c>
      <c r="G201" s="221"/>
      <c r="H201" s="221" t="s">
        <v>933</v>
      </c>
      <c r="I201" s="221" t="s">
        <v>1704</v>
      </c>
      <c r="J201" s="221">
        <v>2</v>
      </c>
      <c r="K201" s="221" t="s">
        <v>1052</v>
      </c>
      <c r="L201" s="221" t="s">
        <v>388</v>
      </c>
      <c r="M201" s="221" t="s">
        <v>394</v>
      </c>
      <c r="N201" s="221" t="s">
        <v>703</v>
      </c>
      <c r="O201" s="221"/>
      <c r="P201" s="221"/>
      <c r="Q201" s="222"/>
      <c r="R201" s="223"/>
      <c r="S201" s="223"/>
      <c r="T201" s="223"/>
      <c r="U201" s="221"/>
      <c r="V201" s="221"/>
      <c r="W201" s="221"/>
      <c r="X201" s="221"/>
      <c r="Y201" s="224" t="e">
        <f>_xlfn.CONCAT(TEXT(#REF!,"mmmm")," ",TEXT(#REF!,"aaaa"))</f>
        <v>#REF!</v>
      </c>
      <c r="Z201" s="224" t="str">
        <f>IFERROR(INDEX(Table4795[[#This Row],[cross-type analysis]],MATCH(Feedback_wk_49[[#This Row],[Mot Clé]],Table4795[Vaccines and vaccination (V) ],0)),"No cross-type variable")</f>
        <v>No cross-type variable</v>
      </c>
      <c r="AA201" s="224" t="str">
        <f>CONCATENATE(Feedback_wk_49[[#This Row],[Histoire]], " (",Feedback_wk_49[[#This Row],[Epi Week]],", ",Feedback_wk_49[[#This Row],[Zone de Santé]],")")</f>
        <v>Cet ebola est faux parce qu' on est voit rien de danger comme celui de l'année passée  (21-49, Beni)</v>
      </c>
      <c r="AB201" s="224" t="str">
        <f>CONCATENATE(Feedback_wk_49[[#This Row],[Histoire Anglais]], " (",Feedback_wk_49[[#This Row],[Zone de Santé]],", ",Feedback_wk_49[[#This Row],[Aire de Santé]],")")</f>
        <v xml:space="preserve"> (Beni, Malepe)</v>
      </c>
      <c r="AC201" s="224"/>
    </row>
    <row r="202" spans="1:29" ht="16.5" customHeight="1" x14ac:dyDescent="0.25">
      <c r="A202" s="217" t="s">
        <v>2120</v>
      </c>
      <c r="B202" s="217" t="s">
        <v>1476</v>
      </c>
      <c r="C202" s="225">
        <v>44531</v>
      </c>
      <c r="D202" s="219" t="str">
        <f>IF(CONCATENATE(RIGHT(YEAR(Feedback_wk_49[[#This Row],[Date AAAA-MM-JJ]]),2),"-",TEXT(WEEKNUM(Feedback_wk_49[[#This Row],[Date AAAA-MM-JJ]],1),"00"))="18-53", "19-01", CONCATENATE(RIGHT(YEAR(Feedback_wk_49[[#This Row],[Date AAAA-MM-JJ]]),2),"-",TEXT(WEEKNUM(Feedback_wk_49[[#This Row],[Date AAAA-MM-JJ]],2),"00")))</f>
        <v>21-49</v>
      </c>
      <c r="E202" s="226" t="s">
        <v>146</v>
      </c>
      <c r="F202" s="221" t="s">
        <v>147</v>
      </c>
      <c r="G202" s="221"/>
      <c r="H202" s="221" t="s">
        <v>933</v>
      </c>
      <c r="I202" s="221" t="s">
        <v>1705</v>
      </c>
      <c r="J202" s="221">
        <v>1</v>
      </c>
      <c r="K202" s="221" t="s">
        <v>1052</v>
      </c>
      <c r="L202" s="221" t="s">
        <v>388</v>
      </c>
      <c r="M202" s="221" t="s">
        <v>390</v>
      </c>
      <c r="N202" s="221" t="s">
        <v>124</v>
      </c>
      <c r="O202" s="221"/>
      <c r="P202" s="221"/>
      <c r="Q202" s="222"/>
      <c r="R202" s="223"/>
      <c r="S202" s="223"/>
      <c r="T202" s="223"/>
      <c r="U202" s="221"/>
      <c r="V202" s="221"/>
      <c r="W202" s="221"/>
      <c r="X202" s="221"/>
      <c r="Y202" s="224" t="e">
        <f>_xlfn.CONCAT(TEXT(#REF!,"mmmm")," ",TEXT(#REF!,"aaaa"))</f>
        <v>#REF!</v>
      </c>
      <c r="Z202" s="224" t="str">
        <f>IFERROR(INDEX(Table4795[[#This Row],[cross-type analysis]],MATCH(Feedback_wk_49[[#This Row],[Mot Clé]],Table4795[Vaccines and vaccination (V) ],0)),"No cross-type variable")</f>
        <v>No cross-type variable</v>
      </c>
      <c r="AA202" s="224" t="str">
        <f>CONCATENATE(Feedback_wk_49[[#This Row],[Histoire]], " (",Feedback_wk_49[[#This Row],[Epi Week]],", ",Feedback_wk_49[[#This Row],[Zone de Santé]],")")</f>
        <v>Beaucoup des gens negligent trop la maladie parce qu' on engage les avantiriers surtout qui ne savait pas bien que ce ebola  (21-49, Beni)</v>
      </c>
      <c r="AB202" s="224" t="str">
        <f>CONCATENATE(Feedback_wk_49[[#This Row],[Histoire Anglais]], " (",Feedback_wk_49[[#This Row],[Zone de Santé]],", ",Feedback_wk_49[[#This Row],[Aire de Santé]],")")</f>
        <v xml:space="preserve"> (Beni, Malepe)</v>
      </c>
      <c r="AC202" s="224"/>
    </row>
    <row r="203" spans="1:29" ht="16.5" customHeight="1" x14ac:dyDescent="0.25">
      <c r="A203" s="217" t="s">
        <v>2121</v>
      </c>
      <c r="B203" s="217" t="s">
        <v>1476</v>
      </c>
      <c r="C203" s="225">
        <v>44531</v>
      </c>
      <c r="D203" s="219" t="str">
        <f>IF(CONCATENATE(RIGHT(YEAR(Feedback_wk_49[[#This Row],[Date AAAA-MM-JJ]]),2),"-",TEXT(WEEKNUM(Feedback_wk_49[[#This Row],[Date AAAA-MM-JJ]],1),"00"))="18-53", "19-01", CONCATENATE(RIGHT(YEAR(Feedback_wk_49[[#This Row],[Date AAAA-MM-JJ]]),2),"-",TEXT(WEEKNUM(Feedback_wk_49[[#This Row],[Date AAAA-MM-JJ]],2),"00")))</f>
        <v>21-49</v>
      </c>
      <c r="E203" s="226" t="s">
        <v>146</v>
      </c>
      <c r="F203" s="221" t="s">
        <v>147</v>
      </c>
      <c r="G203" s="221"/>
      <c r="H203" s="221" t="s">
        <v>933</v>
      </c>
      <c r="I203" s="221" t="s">
        <v>1706</v>
      </c>
      <c r="J203" s="221">
        <v>2</v>
      </c>
      <c r="K203" s="221" t="s">
        <v>1052</v>
      </c>
      <c r="L203" s="221" t="s">
        <v>449</v>
      </c>
      <c r="M203" s="221" t="s">
        <v>402</v>
      </c>
      <c r="N203" s="221" t="s">
        <v>127</v>
      </c>
      <c r="O203" s="221"/>
      <c r="P203" s="221"/>
      <c r="Q203" s="222"/>
      <c r="R203" s="223"/>
      <c r="S203" s="223"/>
      <c r="T203" s="223"/>
      <c r="U203" s="221"/>
      <c r="V203" s="221"/>
      <c r="W203" s="221"/>
      <c r="X203" s="221"/>
      <c r="Y203" s="224" t="e">
        <f>_xlfn.CONCAT(TEXT(#REF!,"mmmm")," ",TEXT(#REF!,"aaaa"))</f>
        <v>#REF!</v>
      </c>
      <c r="Z203" s="224" t="str">
        <f>IFERROR(INDEX(Table4795[[#This Row],[cross-type analysis]],MATCH(Feedback_wk_49[[#This Row],[Mot Clé]],Table4795[Vaccines and vaccination (V) ],0)),"No cross-type variable")</f>
        <v>No cross-type variable</v>
      </c>
      <c r="AA203" s="224" t="str">
        <f>CONCATENATE(Feedback_wk_49[[#This Row],[Histoire]], " (",Feedback_wk_49[[#This Row],[Epi Week]],", ",Feedback_wk_49[[#This Row],[Zone de Santé]],")")</f>
        <v>Est-ce que vous traitez les malades au CTE comme lors de l'épidemie d'Ebola passée? (21-49, Beni)</v>
      </c>
      <c r="AB203" s="224" t="str">
        <f>CONCATENATE(Feedback_wk_49[[#This Row],[Histoire Anglais]], " (",Feedback_wk_49[[#This Row],[Zone de Santé]],", ",Feedback_wk_49[[#This Row],[Aire de Santé]],")")</f>
        <v xml:space="preserve"> (Beni, Malepe)</v>
      </c>
      <c r="AC203" s="224"/>
    </row>
    <row r="204" spans="1:29" ht="16.5" customHeight="1" x14ac:dyDescent="0.25">
      <c r="A204" s="217" t="s">
        <v>2122</v>
      </c>
      <c r="B204" s="217" t="s">
        <v>1476</v>
      </c>
      <c r="C204" s="225">
        <v>44531</v>
      </c>
      <c r="D204" s="219" t="str">
        <f>IF(CONCATENATE(RIGHT(YEAR(Feedback_wk_49[[#This Row],[Date AAAA-MM-JJ]]),2),"-",TEXT(WEEKNUM(Feedback_wk_49[[#This Row],[Date AAAA-MM-JJ]],1),"00"))="18-53", "19-01", CONCATENATE(RIGHT(YEAR(Feedback_wk_49[[#This Row],[Date AAAA-MM-JJ]]),2),"-",TEXT(WEEKNUM(Feedback_wk_49[[#This Row],[Date AAAA-MM-JJ]],2),"00")))</f>
        <v>21-49</v>
      </c>
      <c r="E204" s="226" t="s">
        <v>146</v>
      </c>
      <c r="F204" s="221" t="s">
        <v>147</v>
      </c>
      <c r="G204" s="221"/>
      <c r="H204" s="221" t="s">
        <v>933</v>
      </c>
      <c r="I204" s="221" t="s">
        <v>1707</v>
      </c>
      <c r="J204" s="221">
        <v>1</v>
      </c>
      <c r="K204" s="221" t="s">
        <v>1052</v>
      </c>
      <c r="L204" s="221" t="s">
        <v>449</v>
      </c>
      <c r="M204" s="221" t="s">
        <v>409</v>
      </c>
      <c r="N204" s="221" t="s">
        <v>882</v>
      </c>
      <c r="O204" s="221"/>
      <c r="P204" s="221"/>
      <c r="Q204" s="222"/>
      <c r="R204" s="223"/>
      <c r="S204" s="223"/>
      <c r="T204" s="223"/>
      <c r="U204" s="221"/>
      <c r="V204" s="221"/>
      <c r="W204" s="221"/>
      <c r="X204" s="221"/>
      <c r="Y204" s="224" t="e">
        <f>_xlfn.CONCAT(TEXT(#REF!,"mmmm")," ",TEXT(#REF!,"aaaa"))</f>
        <v>#REF!</v>
      </c>
      <c r="Z204" s="224" t="str">
        <f>IFERROR(INDEX(Table4795[[#This Row],[cross-type analysis]],MATCH(Feedback_wk_49[[#This Row],[Mot Clé]],Table4795[Vaccines and vaccination (V) ],0)),"No cross-type variable")</f>
        <v>No cross-type variable</v>
      </c>
      <c r="AA204" s="224" t="str">
        <f>CONCATENATE(Feedback_wk_49[[#This Row],[Histoire]], " (",Feedback_wk_49[[#This Row],[Epi Week]],", ",Feedback_wk_49[[#This Row],[Zone de Santé]],")")</f>
        <v>Par raport aux animaux , est-ce que vous avez toujours eu le temps de prelever tous les animaux dans les abatoires ?  (21-49, Beni)</v>
      </c>
      <c r="AB204" s="224" t="str">
        <f>CONCATENATE(Feedback_wk_49[[#This Row],[Histoire Anglais]], " (",Feedback_wk_49[[#This Row],[Zone de Santé]],", ",Feedback_wk_49[[#This Row],[Aire de Santé]],")")</f>
        <v xml:space="preserve"> (Beni, Malepe)</v>
      </c>
      <c r="AC204" s="224"/>
    </row>
    <row r="205" spans="1:29" ht="16.5" customHeight="1" x14ac:dyDescent="0.25">
      <c r="A205" s="217" t="s">
        <v>2123</v>
      </c>
      <c r="B205" s="217" t="s">
        <v>1476</v>
      </c>
      <c r="C205" s="225">
        <v>44531</v>
      </c>
      <c r="D205" s="219" t="str">
        <f>IF(CONCATENATE(RIGHT(YEAR(Feedback_wk_49[[#This Row],[Date AAAA-MM-JJ]]),2),"-",TEXT(WEEKNUM(Feedback_wk_49[[#This Row],[Date AAAA-MM-JJ]],1),"00"))="18-53", "19-01", CONCATENATE(RIGHT(YEAR(Feedback_wk_49[[#This Row],[Date AAAA-MM-JJ]]),2),"-",TEXT(WEEKNUM(Feedback_wk_49[[#This Row],[Date AAAA-MM-JJ]],2),"00")))</f>
        <v>21-49</v>
      </c>
      <c r="E205" s="226" t="s">
        <v>146</v>
      </c>
      <c r="F205" s="221" t="s">
        <v>147</v>
      </c>
      <c r="G205" s="221"/>
      <c r="H205" s="221" t="s">
        <v>933</v>
      </c>
      <c r="I205" s="221" t="s">
        <v>1708</v>
      </c>
      <c r="J205" s="221">
        <v>1</v>
      </c>
      <c r="K205" s="221" t="s">
        <v>1052</v>
      </c>
      <c r="L205" s="221" t="s">
        <v>389</v>
      </c>
      <c r="M205" s="221" t="s">
        <v>410</v>
      </c>
      <c r="N205" s="221" t="s">
        <v>110</v>
      </c>
      <c r="O205" s="221"/>
      <c r="P205" s="221"/>
      <c r="Q205" s="222" t="s">
        <v>1709</v>
      </c>
      <c r="R205" s="223"/>
      <c r="S205" s="223"/>
      <c r="T205" s="223"/>
      <c r="U205" s="221"/>
      <c r="V205" s="221"/>
      <c r="W205" s="221"/>
      <c r="X205" s="221"/>
      <c r="Y205" s="224" t="e">
        <f>_xlfn.CONCAT(TEXT(#REF!,"mmmm")," ",TEXT(#REF!,"aaaa"))</f>
        <v>#REF!</v>
      </c>
      <c r="Z205" s="224" t="str">
        <f>IFERROR(INDEX(Table4795[[#This Row],[cross-type analysis]],MATCH(Feedback_wk_49[[#This Row],[Mot Clé]],Table4795[Vaccines and vaccination (V) ],0)),"No cross-type variable")</f>
        <v>No cross-type variable</v>
      </c>
      <c r="AA205" s="224" t="str">
        <f>CONCATENATE(Feedback_wk_49[[#This Row],[Histoire]], " (",Feedback_wk_49[[#This Row],[Epi Week]],", ",Feedback_wk_49[[#This Row],[Zone de Santé]],")")</f>
        <v>Il faut aussi renforcer les formations des bases surtout sur l'EDS pour bien le maitrisé dans la communauté  (21-49, Beni)</v>
      </c>
      <c r="AB205" s="224" t="str">
        <f>CONCATENATE(Feedback_wk_49[[#This Row],[Histoire Anglais]], " (",Feedback_wk_49[[#This Row],[Zone de Santé]],", ",Feedback_wk_49[[#This Row],[Aire de Santé]],")")</f>
        <v xml:space="preserve"> (Beni, Malepe)</v>
      </c>
      <c r="AC205" s="224"/>
    </row>
    <row r="206" spans="1:29" ht="16.5" customHeight="1" x14ac:dyDescent="0.25">
      <c r="A206" s="217" t="s">
        <v>2123</v>
      </c>
      <c r="B206" s="217" t="s">
        <v>1476</v>
      </c>
      <c r="C206" s="225">
        <v>44531</v>
      </c>
      <c r="D206" s="219" t="str">
        <f>IF(CONCATENATE(RIGHT(YEAR(Feedback_wk_49[[#This Row],[Date AAAA-MM-JJ]]),2),"-",TEXT(WEEKNUM(Feedback_wk_49[[#This Row],[Date AAAA-MM-JJ]],1),"00"))="18-53", "19-01", CONCATENATE(RIGHT(YEAR(Feedback_wk_49[[#This Row],[Date AAAA-MM-JJ]]),2),"-",TEXT(WEEKNUM(Feedback_wk_49[[#This Row],[Date AAAA-MM-JJ]],2),"00")))</f>
        <v>21-49</v>
      </c>
      <c r="E206" s="226" t="s">
        <v>146</v>
      </c>
      <c r="F206" s="221" t="s">
        <v>147</v>
      </c>
      <c r="G206" s="221"/>
      <c r="H206" s="221" t="s">
        <v>933</v>
      </c>
      <c r="I206" s="221" t="s">
        <v>1708</v>
      </c>
      <c r="J206" s="221">
        <v>1</v>
      </c>
      <c r="K206" s="221" t="s">
        <v>1052</v>
      </c>
      <c r="L206" s="221" t="s">
        <v>389</v>
      </c>
      <c r="M206" s="221" t="s">
        <v>414</v>
      </c>
      <c r="N206" s="221" t="s">
        <v>81</v>
      </c>
      <c r="O206" s="221"/>
      <c r="P206" s="221"/>
      <c r="Q206" s="222" t="s">
        <v>1709</v>
      </c>
      <c r="R206" s="223"/>
      <c r="S206" s="223"/>
      <c r="T206" s="223"/>
      <c r="U206" s="221"/>
      <c r="V206" s="221"/>
      <c r="W206" s="221"/>
      <c r="X206" s="221"/>
      <c r="Y206" s="224" t="e">
        <f>_xlfn.CONCAT(TEXT(#REF!,"mmmm")," ",TEXT(#REF!,"aaaa"))</f>
        <v>#REF!</v>
      </c>
      <c r="Z206" s="224" t="str">
        <f>IFERROR(INDEX(Table4795[[#This Row],[cross-type analysis]],MATCH(Feedback_wk_49[[#This Row],[Mot Clé]],Table4795[Vaccines and vaccination (V) ],0)),"No cross-type variable")</f>
        <v>No cross-type variable</v>
      </c>
      <c r="AA206" s="224" t="str">
        <f>CONCATENATE(Feedback_wk_49[[#This Row],[Histoire]], " (",Feedback_wk_49[[#This Row],[Epi Week]],", ",Feedback_wk_49[[#This Row],[Zone de Santé]],")")</f>
        <v>Il faut aussi renforcer les formations des bases surtout sur l'EDS pour bien le maitrisé dans la communauté  (21-49, Beni)</v>
      </c>
      <c r="AB206" s="224" t="str">
        <f>CONCATENATE(Feedback_wk_49[[#This Row],[Histoire Anglais]], " (",Feedback_wk_49[[#This Row],[Zone de Santé]],", ",Feedback_wk_49[[#This Row],[Aire de Santé]],")")</f>
        <v xml:space="preserve"> (Beni, Malepe)</v>
      </c>
      <c r="AC206" s="224"/>
    </row>
    <row r="207" spans="1:29" ht="16.5" customHeight="1" x14ac:dyDescent="0.25">
      <c r="A207" s="217" t="s">
        <v>2124</v>
      </c>
      <c r="B207" s="217" t="s">
        <v>1476</v>
      </c>
      <c r="C207" s="225">
        <v>44531</v>
      </c>
      <c r="D207" s="219" t="str">
        <f>IF(CONCATENATE(RIGHT(YEAR(Feedback_wk_49[[#This Row],[Date AAAA-MM-JJ]]),2),"-",TEXT(WEEKNUM(Feedback_wk_49[[#This Row],[Date AAAA-MM-JJ]],1),"00"))="18-53", "19-01", CONCATENATE(RIGHT(YEAR(Feedback_wk_49[[#This Row],[Date AAAA-MM-JJ]]),2),"-",TEXT(WEEKNUM(Feedback_wk_49[[#This Row],[Date AAAA-MM-JJ]],2),"00")))</f>
        <v>21-49</v>
      </c>
      <c r="E207" s="226" t="s">
        <v>146</v>
      </c>
      <c r="F207" s="221" t="s">
        <v>147</v>
      </c>
      <c r="G207" s="221"/>
      <c r="H207" s="221" t="s">
        <v>933</v>
      </c>
      <c r="I207" s="221" t="s">
        <v>1710</v>
      </c>
      <c r="J207" s="221">
        <v>1</v>
      </c>
      <c r="K207" s="221" t="s">
        <v>1052</v>
      </c>
      <c r="L207" s="221" t="s">
        <v>388</v>
      </c>
      <c r="M207" s="221" t="s">
        <v>766</v>
      </c>
      <c r="N207" s="221" t="s">
        <v>122</v>
      </c>
      <c r="O207" s="221"/>
      <c r="P207" s="221"/>
      <c r="Q207" s="222"/>
      <c r="R207" s="223"/>
      <c r="S207" s="223"/>
      <c r="T207" s="223"/>
      <c r="U207" s="221"/>
      <c r="V207" s="221"/>
      <c r="W207" s="221"/>
      <c r="X207" s="221"/>
      <c r="Y207" s="224" t="e">
        <f>_xlfn.CONCAT(TEXT(#REF!,"mmmm")," ",TEXT(#REF!,"aaaa"))</f>
        <v>#REF!</v>
      </c>
      <c r="Z207" s="224" t="str">
        <f>IFERROR(INDEX(Table4795[[#This Row],[cross-type analysis]],MATCH(Feedback_wk_49[[#This Row],[Mot Clé]],Table4795[Vaccines and vaccination (V) ],0)),"No cross-type variable")</f>
        <v>No cross-type variable</v>
      </c>
      <c r="AA207" s="224" t="str">
        <f>CONCATENATE(Feedback_wk_49[[#This Row],[Histoire]], " (",Feedback_wk_49[[#This Row],[Epi Week]],", ",Feedback_wk_49[[#This Row],[Zone de Santé]],")")</f>
        <v>Les massacres et la maladie est une façon d'eliminer beaucoup de personne dans la communauté  (21-49, Beni)</v>
      </c>
      <c r="AB207" s="224" t="str">
        <f>CONCATENATE(Feedback_wk_49[[#This Row],[Histoire Anglais]], " (",Feedback_wk_49[[#This Row],[Zone de Santé]],", ",Feedback_wk_49[[#This Row],[Aire de Santé]],")")</f>
        <v xml:space="preserve"> (Beni, Malepe)</v>
      </c>
      <c r="AC207" s="224"/>
    </row>
    <row r="208" spans="1:29" ht="16.5" customHeight="1" x14ac:dyDescent="0.25">
      <c r="A208" s="217" t="s">
        <v>2125</v>
      </c>
      <c r="B208" s="217" t="s">
        <v>1476</v>
      </c>
      <c r="C208" s="225">
        <v>44531</v>
      </c>
      <c r="D208" s="219" t="str">
        <f>IF(CONCATENATE(RIGHT(YEAR(Feedback_wk_49[[#This Row],[Date AAAA-MM-JJ]]),2),"-",TEXT(WEEKNUM(Feedback_wk_49[[#This Row],[Date AAAA-MM-JJ]],1),"00"))="18-53", "19-01", CONCATENATE(RIGHT(YEAR(Feedback_wk_49[[#This Row],[Date AAAA-MM-JJ]]),2),"-",TEXT(WEEKNUM(Feedback_wk_49[[#This Row],[Date AAAA-MM-JJ]],2),"00")))</f>
        <v>21-49</v>
      </c>
      <c r="E208" s="226" t="s">
        <v>146</v>
      </c>
      <c r="F208" s="221" t="s">
        <v>147</v>
      </c>
      <c r="G208" s="221"/>
      <c r="H208" s="221" t="s">
        <v>933</v>
      </c>
      <c r="I208" s="221" t="s">
        <v>1711</v>
      </c>
      <c r="J208" s="221">
        <v>2</v>
      </c>
      <c r="K208" s="221" t="s">
        <v>1052</v>
      </c>
      <c r="L208" s="221" t="s">
        <v>449</v>
      </c>
      <c r="M208" s="221" t="s">
        <v>401</v>
      </c>
      <c r="N208" s="221" t="s">
        <v>150</v>
      </c>
      <c r="O208" s="221"/>
      <c r="P208" s="221"/>
      <c r="Q208" s="222"/>
      <c r="R208" s="223"/>
      <c r="S208" s="223"/>
      <c r="T208" s="223"/>
      <c r="U208" s="221"/>
      <c r="V208" s="221"/>
      <c r="W208" s="221"/>
      <c r="X208" s="221"/>
      <c r="Y208" s="224" t="e">
        <f>_xlfn.CONCAT(TEXT(#REF!,"mmmm")," ",TEXT(#REF!,"aaaa"))</f>
        <v>#REF!</v>
      </c>
      <c r="Z208" s="224" t="str">
        <f>IFERROR(INDEX(Table4795[[#This Row],[cross-type analysis]],MATCH(Feedback_wk_49[[#This Row],[Mot Clé]],Table4795[Vaccines and vaccination (V) ],0)),"No cross-type variable")</f>
        <v>No cross-type variable</v>
      </c>
      <c r="AA208" s="224" t="str">
        <f>CONCATENATE(Feedback_wk_49[[#This Row],[Histoire]], " (",Feedback_wk_49[[#This Row],[Epi Week]],", ",Feedback_wk_49[[#This Row],[Zone de Santé]],")")</f>
        <v>Qu'est ce qu'on peut faire pourqu'on ne puisse pas être contaminé ?  (21-49, Beni)</v>
      </c>
      <c r="AB208" s="224" t="str">
        <f>CONCATENATE(Feedback_wk_49[[#This Row],[Histoire Anglais]], " (",Feedback_wk_49[[#This Row],[Zone de Santé]],", ",Feedback_wk_49[[#This Row],[Aire de Santé]],")")</f>
        <v xml:space="preserve"> (Beni, Malepe)</v>
      </c>
      <c r="AC208" s="224"/>
    </row>
    <row r="209" spans="1:29" ht="16.5" customHeight="1" x14ac:dyDescent="0.25">
      <c r="A209" s="217" t="s">
        <v>2126</v>
      </c>
      <c r="B209" s="217" t="s">
        <v>1476</v>
      </c>
      <c r="C209" s="225">
        <v>44531</v>
      </c>
      <c r="D209" s="219" t="str">
        <f>IF(CONCATENATE(RIGHT(YEAR(Feedback_wk_49[[#This Row],[Date AAAA-MM-JJ]]),2),"-",TEXT(WEEKNUM(Feedback_wk_49[[#This Row],[Date AAAA-MM-JJ]],1),"00"))="18-53", "19-01", CONCATENATE(RIGHT(YEAR(Feedback_wk_49[[#This Row],[Date AAAA-MM-JJ]]),2),"-",TEXT(WEEKNUM(Feedback_wk_49[[#This Row],[Date AAAA-MM-JJ]],2),"00")))</f>
        <v>21-49</v>
      </c>
      <c r="E209" s="226" t="s">
        <v>146</v>
      </c>
      <c r="F209" s="221" t="s">
        <v>147</v>
      </c>
      <c r="G209" s="221"/>
      <c r="H209" s="221" t="s">
        <v>933</v>
      </c>
      <c r="I209" s="221" t="s">
        <v>1712</v>
      </c>
      <c r="J209" s="221">
        <v>2</v>
      </c>
      <c r="K209" s="221" t="s">
        <v>1052</v>
      </c>
      <c r="L209" s="221" t="s">
        <v>449</v>
      </c>
      <c r="M209" s="221" t="s">
        <v>409</v>
      </c>
      <c r="N209" s="221" t="s">
        <v>74</v>
      </c>
      <c r="O209" s="221"/>
      <c r="P209" s="221"/>
      <c r="Q209" s="222"/>
      <c r="R209" s="223"/>
      <c r="S209" s="223"/>
      <c r="T209" s="223"/>
      <c r="U209" s="221"/>
      <c r="V209" s="221"/>
      <c r="W209" s="221"/>
      <c r="X209" s="221"/>
      <c r="Y209" s="224" t="e">
        <f>_xlfn.CONCAT(TEXT(#REF!,"mmmm")," ",TEXT(#REF!,"aaaa"))</f>
        <v>#REF!</v>
      </c>
      <c r="Z209" s="224" t="str">
        <f>IFERROR(INDEX(Table4795[[#This Row],[cross-type analysis]],MATCH(Feedback_wk_49[[#This Row],[Mot Clé]],Table4795[Vaccines and vaccination (V) ],0)),"No cross-type variable")</f>
        <v>No cross-type variable</v>
      </c>
      <c r="AA209" s="224" t="str">
        <f>CONCATENATE(Feedback_wk_49[[#This Row],[Histoire]], " (",Feedback_wk_49[[#This Row],[Epi Week]],", ",Feedback_wk_49[[#This Row],[Zone de Santé]],")")</f>
        <v>Pourquoi le medecin avait tandance d'agraver la maladie à cause d'interet personnel  (21-49, Beni)</v>
      </c>
      <c r="AB209" s="224" t="str">
        <f>CONCATENATE(Feedback_wk_49[[#This Row],[Histoire Anglais]], " (",Feedback_wk_49[[#This Row],[Zone de Santé]],", ",Feedback_wk_49[[#This Row],[Aire de Santé]],")")</f>
        <v xml:space="preserve"> (Beni, Malepe)</v>
      </c>
      <c r="AC209" s="224"/>
    </row>
    <row r="210" spans="1:29" ht="16.5" customHeight="1" x14ac:dyDescent="0.25">
      <c r="A210" s="217" t="s">
        <v>2127</v>
      </c>
      <c r="B210" s="217" t="s">
        <v>1476</v>
      </c>
      <c r="C210" s="225">
        <v>44531</v>
      </c>
      <c r="D210" s="219" t="str">
        <f>IF(CONCATENATE(RIGHT(YEAR(Feedback_wk_49[[#This Row],[Date AAAA-MM-JJ]]),2),"-",TEXT(WEEKNUM(Feedback_wk_49[[#This Row],[Date AAAA-MM-JJ]],1),"00"))="18-53", "19-01", CONCATENATE(RIGHT(YEAR(Feedback_wk_49[[#This Row],[Date AAAA-MM-JJ]]),2),"-",TEXT(WEEKNUM(Feedback_wk_49[[#This Row],[Date AAAA-MM-JJ]],2),"00")))</f>
        <v>21-49</v>
      </c>
      <c r="E210" s="226" t="s">
        <v>146</v>
      </c>
      <c r="F210" s="221" t="s">
        <v>147</v>
      </c>
      <c r="G210" s="221"/>
      <c r="H210" s="221" t="s">
        <v>933</v>
      </c>
      <c r="I210" s="221" t="s">
        <v>1713</v>
      </c>
      <c r="J210" s="221">
        <v>2</v>
      </c>
      <c r="K210" s="221" t="s">
        <v>1052</v>
      </c>
      <c r="L210" s="221" t="s">
        <v>389</v>
      </c>
      <c r="M210" s="221" t="s">
        <v>411</v>
      </c>
      <c r="N210" s="221" t="s">
        <v>77</v>
      </c>
      <c r="O210" s="221"/>
      <c r="P210" s="221"/>
      <c r="Q210" s="222"/>
      <c r="R210" s="223"/>
      <c r="S210" s="223"/>
      <c r="T210" s="223"/>
      <c r="U210" s="221"/>
      <c r="V210" s="221"/>
      <c r="W210" s="221"/>
      <c r="X210" s="221"/>
      <c r="Y210" s="224" t="e">
        <f>_xlfn.CONCAT(TEXT(#REF!,"mmmm")," ",TEXT(#REF!,"aaaa"))</f>
        <v>#REF!</v>
      </c>
      <c r="Z210" s="224" t="str">
        <f>IFERROR(INDEX(Table4795[[#This Row],[cross-type analysis]],MATCH(Feedback_wk_49[[#This Row],[Mot Clé]],Table4795[Vaccines and vaccination (V) ],0)),"No cross-type variable")</f>
        <v>No cross-type variable</v>
      </c>
      <c r="AA210" s="224" t="str">
        <f>CONCATENATE(Feedback_wk_49[[#This Row],[Histoire]], " (",Feedback_wk_49[[#This Row],[Epi Week]],", ",Feedback_wk_49[[#This Row],[Zone de Santé]],")")</f>
        <v>Nous demendons aux medecins de chaque fois nous soigner dans de bonne condition et avoir  la conscience  (21-49, Beni)</v>
      </c>
      <c r="AB210" s="224" t="str">
        <f>CONCATENATE(Feedback_wk_49[[#This Row],[Histoire Anglais]], " (",Feedback_wk_49[[#This Row],[Zone de Santé]],", ",Feedback_wk_49[[#This Row],[Aire de Santé]],")")</f>
        <v xml:space="preserve"> (Beni, Malepe)</v>
      </c>
      <c r="AC210" s="224"/>
    </row>
    <row r="211" spans="1:29" ht="16.5" customHeight="1" x14ac:dyDescent="0.25">
      <c r="A211" s="217" t="s">
        <v>2128</v>
      </c>
      <c r="B211" s="217" t="s">
        <v>1476</v>
      </c>
      <c r="C211" s="225">
        <v>44531</v>
      </c>
      <c r="D211" s="219" t="str">
        <f>IF(CONCATENATE(RIGHT(YEAR(Feedback_wk_49[[#This Row],[Date AAAA-MM-JJ]]),2),"-",TEXT(WEEKNUM(Feedback_wk_49[[#This Row],[Date AAAA-MM-JJ]],1),"00"))="18-53", "19-01", CONCATENATE(RIGHT(YEAR(Feedback_wk_49[[#This Row],[Date AAAA-MM-JJ]]),2),"-",TEXT(WEEKNUM(Feedback_wk_49[[#This Row],[Date AAAA-MM-JJ]],2),"00")))</f>
        <v>21-49</v>
      </c>
      <c r="E211" s="226" t="s">
        <v>146</v>
      </c>
      <c r="F211" s="221" t="s">
        <v>147</v>
      </c>
      <c r="G211" s="221"/>
      <c r="H211" s="221" t="s">
        <v>933</v>
      </c>
      <c r="I211" s="221" t="s">
        <v>1714</v>
      </c>
      <c r="J211" s="221">
        <v>1</v>
      </c>
      <c r="K211" s="221" t="s">
        <v>1052</v>
      </c>
      <c r="L211" s="221" t="s">
        <v>392</v>
      </c>
      <c r="M211" s="221" t="s">
        <v>425</v>
      </c>
      <c r="N211" s="221" t="s">
        <v>132</v>
      </c>
      <c r="O211" s="221"/>
      <c r="P211" s="221"/>
      <c r="Q211" s="222"/>
      <c r="R211" s="223"/>
      <c r="S211" s="223"/>
      <c r="T211" s="223"/>
      <c r="U211" s="221"/>
      <c r="V211" s="221"/>
      <c r="W211" s="221"/>
      <c r="X211" s="221"/>
      <c r="Y211" s="224" t="e">
        <f>_xlfn.CONCAT(TEXT(#REF!,"mmmm")," ",TEXT(#REF!,"aaaa"))</f>
        <v>#REF!</v>
      </c>
      <c r="Z211" s="224" t="str">
        <f>IFERROR(INDEX(Table4795[[#This Row],[cross-type analysis]],MATCH(Feedback_wk_49[[#This Row],[Mot Clé]],Table4795[Vaccines and vaccination (V) ],0)),"No cross-type variable")</f>
        <v>No cross-type variable</v>
      </c>
      <c r="AA211" s="224" t="str">
        <f>CONCATENATE(Feedback_wk_49[[#This Row],[Histoire]], " (",Feedback_wk_49[[#This Row],[Epi Week]],", ",Feedback_wk_49[[#This Row],[Zone de Santé]],")")</f>
        <v>Nous remercions tout les monde qui nous sensinbilise pendant l'epidemie  (21-49, Beni)</v>
      </c>
      <c r="AB211" s="224" t="str">
        <f>CONCATENATE(Feedback_wk_49[[#This Row],[Histoire Anglais]], " (",Feedback_wk_49[[#This Row],[Zone de Santé]],", ",Feedback_wk_49[[#This Row],[Aire de Santé]],")")</f>
        <v xml:space="preserve"> (Beni, Malepe)</v>
      </c>
      <c r="AC211" s="224"/>
    </row>
    <row r="212" spans="1:29" ht="16.5" customHeight="1" x14ac:dyDescent="0.25">
      <c r="A212" s="217" t="s">
        <v>2129</v>
      </c>
      <c r="B212" s="217" t="s">
        <v>1476</v>
      </c>
      <c r="C212" s="225">
        <v>44531</v>
      </c>
      <c r="D212" s="219" t="str">
        <f>IF(CONCATENATE(RIGHT(YEAR(Feedback_wk_49[[#This Row],[Date AAAA-MM-JJ]]),2),"-",TEXT(WEEKNUM(Feedback_wk_49[[#This Row],[Date AAAA-MM-JJ]],1),"00"))="18-53", "19-01", CONCATENATE(RIGHT(YEAR(Feedback_wk_49[[#This Row],[Date AAAA-MM-JJ]]),2),"-",TEXT(WEEKNUM(Feedback_wk_49[[#This Row],[Date AAAA-MM-JJ]],2),"00")))</f>
        <v>21-49</v>
      </c>
      <c r="E212" s="226" t="s">
        <v>146</v>
      </c>
      <c r="F212" s="221" t="s">
        <v>147</v>
      </c>
      <c r="G212" s="221"/>
      <c r="H212" s="221" t="s">
        <v>933</v>
      </c>
      <c r="I212" s="221" t="s">
        <v>1715</v>
      </c>
      <c r="J212" s="221">
        <v>2</v>
      </c>
      <c r="K212" s="221" t="s">
        <v>1052</v>
      </c>
      <c r="L212" s="221" t="s">
        <v>388</v>
      </c>
      <c r="M212" s="221" t="s">
        <v>398</v>
      </c>
      <c r="N212" s="221" t="s">
        <v>39</v>
      </c>
      <c r="O212" s="221"/>
      <c r="P212" s="221"/>
      <c r="Q212" s="222"/>
      <c r="R212" s="223"/>
      <c r="S212" s="223"/>
      <c r="T212" s="223"/>
      <c r="U212" s="221"/>
      <c r="V212" s="221"/>
      <c r="W212" s="221"/>
      <c r="X212" s="221"/>
      <c r="Y212" s="224" t="e">
        <f>_xlfn.CONCAT(TEXT(#REF!,"mmmm")," ",TEXT(#REF!,"aaaa"))</f>
        <v>#REF!</v>
      </c>
      <c r="Z212" s="224" t="str">
        <f>IFERROR(INDEX(Table4795[[#This Row],[cross-type analysis]],MATCH(Feedback_wk_49[[#This Row],[Mot Clé]],Table4795[Vaccines and vaccination (V) ],0)),"No cross-type variable")</f>
        <v>No cross-type variable</v>
      </c>
      <c r="AA212" s="224" t="str">
        <f>CONCATENATE(Feedback_wk_49[[#This Row],[Histoire]], " (",Feedback_wk_49[[#This Row],[Epi Week]],", ",Feedback_wk_49[[#This Row],[Zone de Santé]],")")</f>
        <v>Nous avons appris que les agents de la riposte coupent certains organes du cadavre c'est pourquoi il l'emballe jaloussement  (21-49, Beni)</v>
      </c>
      <c r="AB212" s="224" t="str">
        <f>CONCATENATE(Feedback_wk_49[[#This Row],[Histoire Anglais]], " (",Feedback_wk_49[[#This Row],[Zone de Santé]],", ",Feedback_wk_49[[#This Row],[Aire de Santé]],")")</f>
        <v xml:space="preserve"> (Beni, Malepe)</v>
      </c>
      <c r="AC212" s="224"/>
    </row>
    <row r="213" spans="1:29" ht="16.5" customHeight="1" x14ac:dyDescent="0.25">
      <c r="A213" s="217" t="s">
        <v>2130</v>
      </c>
      <c r="B213" s="217" t="s">
        <v>1476</v>
      </c>
      <c r="C213" s="225">
        <v>44531</v>
      </c>
      <c r="D213" s="219" t="str">
        <f>IF(CONCATENATE(RIGHT(YEAR(Feedback_wk_49[[#This Row],[Date AAAA-MM-JJ]]),2),"-",TEXT(WEEKNUM(Feedback_wk_49[[#This Row],[Date AAAA-MM-JJ]],1),"00"))="18-53", "19-01", CONCATENATE(RIGHT(YEAR(Feedback_wk_49[[#This Row],[Date AAAA-MM-JJ]]),2),"-",TEXT(WEEKNUM(Feedback_wk_49[[#This Row],[Date AAAA-MM-JJ]],2),"00")))</f>
        <v>21-49</v>
      </c>
      <c r="E213" s="226" t="s">
        <v>146</v>
      </c>
      <c r="F213" s="221" t="s">
        <v>147</v>
      </c>
      <c r="G213" s="221"/>
      <c r="H213" s="221" t="s">
        <v>933</v>
      </c>
      <c r="I213" s="221" t="s">
        <v>1716</v>
      </c>
      <c r="J213" s="221">
        <v>1</v>
      </c>
      <c r="K213" s="221" t="s">
        <v>1052</v>
      </c>
      <c r="L213" s="221" t="s">
        <v>389</v>
      </c>
      <c r="M213" s="221" t="s">
        <v>413</v>
      </c>
      <c r="N213" s="221" t="s">
        <v>667</v>
      </c>
      <c r="O213" s="221"/>
      <c r="P213" s="221"/>
      <c r="Q213" s="222"/>
      <c r="R213" s="223"/>
      <c r="S213" s="223"/>
      <c r="T213" s="223"/>
      <c r="U213" s="221"/>
      <c r="V213" s="221"/>
      <c r="W213" s="221"/>
      <c r="X213" s="221"/>
      <c r="Y213" s="224" t="e">
        <f>_xlfn.CONCAT(TEXT(#REF!,"mmmm")," ",TEXT(#REF!,"aaaa"))</f>
        <v>#REF!</v>
      </c>
      <c r="Z213" s="224" t="str">
        <f>IFERROR(INDEX(Table4795[[#This Row],[cross-type analysis]],MATCH(Feedback_wk_49[[#This Row],[Mot Clé]],Table4795[Vaccines and vaccination (V) ],0)),"No cross-type variable")</f>
        <v>No cross-type variable</v>
      </c>
      <c r="AA213" s="224" t="str">
        <f>CONCATENATE(Feedback_wk_49[[#This Row],[Histoire]], " (",Feedback_wk_49[[#This Row],[Epi Week]],", ",Feedback_wk_49[[#This Row],[Zone de Santé]],")")</f>
        <v>Pour finir completement avec cette maladie , aidez-nous à nous amener des lavabos et des savons surtout dans des entrois publiques  (21-49, Beni)</v>
      </c>
      <c r="AB213" s="224" t="str">
        <f>CONCATENATE(Feedback_wk_49[[#This Row],[Histoire Anglais]], " (",Feedback_wk_49[[#This Row],[Zone de Santé]],", ",Feedback_wk_49[[#This Row],[Aire de Santé]],")")</f>
        <v xml:space="preserve"> (Beni, Malepe)</v>
      </c>
      <c r="AC213" s="224"/>
    </row>
    <row r="214" spans="1:29" ht="16.5" customHeight="1" x14ac:dyDescent="0.25">
      <c r="A214" s="217" t="s">
        <v>2131</v>
      </c>
      <c r="B214" s="217" t="s">
        <v>1476</v>
      </c>
      <c r="C214" s="225">
        <v>44531</v>
      </c>
      <c r="D214" s="219" t="str">
        <f>IF(CONCATENATE(RIGHT(YEAR(Feedback_wk_49[[#This Row],[Date AAAA-MM-JJ]]),2),"-",TEXT(WEEKNUM(Feedback_wk_49[[#This Row],[Date AAAA-MM-JJ]],1),"00"))="18-53", "19-01", CONCATENATE(RIGHT(YEAR(Feedback_wk_49[[#This Row],[Date AAAA-MM-JJ]]),2),"-",TEXT(WEEKNUM(Feedback_wk_49[[#This Row],[Date AAAA-MM-JJ]],2),"00")))</f>
        <v>21-49</v>
      </c>
      <c r="E214" s="226" t="s">
        <v>146</v>
      </c>
      <c r="F214" s="221" t="s">
        <v>181</v>
      </c>
      <c r="G214" s="221" t="s">
        <v>1591</v>
      </c>
      <c r="H214" s="221" t="s">
        <v>933</v>
      </c>
      <c r="I214" s="221" t="s">
        <v>1717</v>
      </c>
      <c r="J214" s="221">
        <v>2</v>
      </c>
      <c r="K214" s="221" t="s">
        <v>1052</v>
      </c>
      <c r="L214" s="221" t="s">
        <v>389</v>
      </c>
      <c r="M214" s="221" t="s">
        <v>410</v>
      </c>
      <c r="N214" s="221" t="s">
        <v>110</v>
      </c>
      <c r="O214" s="221"/>
      <c r="P214" s="221"/>
      <c r="Q214" s="222"/>
      <c r="R214" s="223"/>
      <c r="S214" s="223"/>
      <c r="T214" s="223"/>
      <c r="U214" s="221"/>
      <c r="V214" s="221"/>
      <c r="W214" s="221"/>
      <c r="X214" s="221"/>
      <c r="Y214" s="224" t="e">
        <f>_xlfn.CONCAT(TEXT(#REF!,"mmmm")," ",TEXT(#REF!,"aaaa"))</f>
        <v>#REF!</v>
      </c>
      <c r="Z214" s="224" t="str">
        <f>IFERROR(INDEX(Table4795[[#This Row],[cross-type analysis]],MATCH(Feedback_wk_49[[#This Row],[Mot Clé]],Table4795[Vaccines and vaccination (V) ],0)),"No cross-type variable")</f>
        <v>No cross-type variable</v>
      </c>
      <c r="AA214" s="224" t="str">
        <f>CONCATENATE(Feedback_wk_49[[#This Row],[Histoire]], " (",Feedback_wk_49[[#This Row],[Epi Week]],", ",Feedback_wk_49[[#This Row],[Zone de Santé]],")")</f>
        <v>Nous voulons voir les tombes de nos freres qui ont décédés pendant la 10ème epidemie car pendant cette vague c'est la Croix-Rouge qui faisaient cette enterement , il disait que même le membre de la famille ne puisse pas les accompagner  (21-49, Beni)</v>
      </c>
      <c r="AB214" s="224" t="str">
        <f>CONCATENATE(Feedback_wk_49[[#This Row],[Histoire Anglais]], " (",Feedback_wk_49[[#This Row],[Zone de Santé]],", ",Feedback_wk_49[[#This Row],[Aire de Santé]],")")</f>
        <v xml:space="preserve"> (Beni, Bundji)</v>
      </c>
      <c r="AC214" s="224"/>
    </row>
    <row r="215" spans="1:29" ht="16.5" customHeight="1" x14ac:dyDescent="0.25">
      <c r="A215" s="217" t="s">
        <v>2132</v>
      </c>
      <c r="B215" s="217" t="s">
        <v>1476</v>
      </c>
      <c r="C215" s="225">
        <v>44531</v>
      </c>
      <c r="D215" s="219" t="str">
        <f>IF(CONCATENATE(RIGHT(YEAR(Feedback_wk_49[[#This Row],[Date AAAA-MM-JJ]]),2),"-",TEXT(WEEKNUM(Feedback_wk_49[[#This Row],[Date AAAA-MM-JJ]],1),"00"))="18-53", "19-01", CONCATENATE(RIGHT(YEAR(Feedback_wk_49[[#This Row],[Date AAAA-MM-JJ]]),2),"-",TEXT(WEEKNUM(Feedback_wk_49[[#This Row],[Date AAAA-MM-JJ]],2),"00")))</f>
        <v>21-49</v>
      </c>
      <c r="E215" s="226" t="s">
        <v>146</v>
      </c>
      <c r="F215" s="221" t="s">
        <v>181</v>
      </c>
      <c r="G215" s="221" t="s">
        <v>1591</v>
      </c>
      <c r="H215" s="221" t="s">
        <v>933</v>
      </c>
      <c r="I215" s="221" t="s">
        <v>1718</v>
      </c>
      <c r="J215" s="221">
        <v>2</v>
      </c>
      <c r="K215" s="221" t="s">
        <v>1052</v>
      </c>
      <c r="L215" s="221" t="s">
        <v>449</v>
      </c>
      <c r="M215" s="221" t="s">
        <v>408</v>
      </c>
      <c r="N215" s="221" t="s">
        <v>67</v>
      </c>
      <c r="O215" s="221"/>
      <c r="P215" s="221"/>
      <c r="Q215" s="222"/>
      <c r="R215" s="223"/>
      <c r="S215" s="223"/>
      <c r="T215" s="223"/>
      <c r="U215" s="221"/>
      <c r="V215" s="221"/>
      <c r="W215" s="221"/>
      <c r="X215" s="221"/>
      <c r="Y215" s="224" t="e">
        <f>_xlfn.CONCAT(TEXT(#REF!,"mmmm")," ",TEXT(#REF!,"aaaa"))</f>
        <v>#REF!</v>
      </c>
      <c r="Z215" s="224" t="str">
        <f>IFERROR(INDEX(Table4795[[#This Row],[cross-type analysis]],MATCH(Feedback_wk_49[[#This Row],[Mot Clé]],Table4795[Vaccines and vaccination (V) ],0)),"No cross-type variable")</f>
        <v>No cross-type variable</v>
      </c>
      <c r="AA215" s="224" t="str">
        <f>CONCATENATE(Feedback_wk_49[[#This Row],[Histoire]], " (",Feedback_wk_49[[#This Row],[Epi Week]],", ",Feedback_wk_49[[#This Row],[Zone de Santé]],")")</f>
        <v>Pourquoi la maladie à virus ebola en tendance  de se repeter mainte fois dans les regions ou s'est déjà passé ce virus , il n'ya pas des cherheur pour cette maladie afin de trouver un bon vaccin qui peut tuer ce virus completement car il semble que le resultat positif est un tatonement? (21-49, Beni)</v>
      </c>
      <c r="AB215" s="224" t="str">
        <f>CONCATENATE(Feedback_wk_49[[#This Row],[Histoire Anglais]], " (",Feedback_wk_49[[#This Row],[Zone de Santé]],", ",Feedback_wk_49[[#This Row],[Aire de Santé]],")")</f>
        <v xml:space="preserve"> (Beni, Bundji)</v>
      </c>
      <c r="AC215" s="224"/>
    </row>
    <row r="216" spans="1:29" ht="16.5" customHeight="1" x14ac:dyDescent="0.25">
      <c r="A216" s="217" t="s">
        <v>2132</v>
      </c>
      <c r="B216" s="217" t="s">
        <v>1476</v>
      </c>
      <c r="C216" s="225">
        <v>44531</v>
      </c>
      <c r="D216" s="219" t="str">
        <f>IF(CONCATENATE(RIGHT(YEAR(Feedback_wk_49[[#This Row],[Date AAAA-MM-JJ]]),2),"-",TEXT(WEEKNUM(Feedback_wk_49[[#This Row],[Date AAAA-MM-JJ]],1),"00"))="18-53", "19-01", CONCATENATE(RIGHT(YEAR(Feedback_wk_49[[#This Row],[Date AAAA-MM-JJ]]),2),"-",TEXT(WEEKNUM(Feedback_wk_49[[#This Row],[Date AAAA-MM-JJ]],2),"00")))</f>
        <v>21-49</v>
      </c>
      <c r="E216" s="226" t="s">
        <v>146</v>
      </c>
      <c r="F216" s="221" t="s">
        <v>181</v>
      </c>
      <c r="G216" s="221" t="s">
        <v>1591</v>
      </c>
      <c r="H216" s="221" t="s">
        <v>933</v>
      </c>
      <c r="I216" s="221" t="s">
        <v>1718</v>
      </c>
      <c r="J216" s="221">
        <v>2</v>
      </c>
      <c r="K216" s="221" t="s">
        <v>1052</v>
      </c>
      <c r="L216" s="221" t="s">
        <v>449</v>
      </c>
      <c r="M216" s="221" t="s">
        <v>403</v>
      </c>
      <c r="N216" s="221" t="s">
        <v>380</v>
      </c>
      <c r="O216" s="221"/>
      <c r="P216" s="221"/>
      <c r="Q216" s="222"/>
      <c r="R216" s="223"/>
      <c r="S216" s="223"/>
      <c r="T216" s="223"/>
      <c r="U216" s="221"/>
      <c r="V216" s="221"/>
      <c r="W216" s="221"/>
      <c r="X216" s="221"/>
      <c r="Y216" s="224" t="e">
        <f>_xlfn.CONCAT(TEXT(#REF!,"mmmm")," ",TEXT(#REF!,"aaaa"))</f>
        <v>#REF!</v>
      </c>
      <c r="Z216" s="224" t="str">
        <f>IFERROR(INDEX(Table4795[[#This Row],[cross-type analysis]],MATCH(Feedback_wk_49[[#This Row],[Mot Clé]],Table4795[Vaccines and vaccination (V) ],0)),"No cross-type variable")</f>
        <v>No cross-type variable</v>
      </c>
      <c r="AA216" s="224" t="str">
        <f>CONCATENATE(Feedback_wk_49[[#This Row],[Histoire]], " (",Feedback_wk_49[[#This Row],[Epi Week]],", ",Feedback_wk_49[[#This Row],[Zone de Santé]],")")</f>
        <v>Pourquoi la maladie à virus ebola en tendance  de se repeter mainte fois dans les regions ou s'est déjà passé ce virus , il n'ya pas des cherheur pour cette maladie afin de trouver un bon vaccin qui peut tuer ce virus completement car il semble que le resultat positif est un tatonement? (21-49, Beni)</v>
      </c>
      <c r="AB216" s="224" t="str">
        <f>CONCATENATE(Feedback_wk_49[[#This Row],[Histoire Anglais]], " (",Feedback_wk_49[[#This Row],[Zone de Santé]],", ",Feedback_wk_49[[#This Row],[Aire de Santé]],")")</f>
        <v xml:space="preserve"> (Beni, Bundji)</v>
      </c>
      <c r="AC216" s="224"/>
    </row>
    <row r="217" spans="1:29" ht="16.5" customHeight="1" x14ac:dyDescent="0.25">
      <c r="A217" s="217" t="s">
        <v>2133</v>
      </c>
      <c r="B217" s="217" t="s">
        <v>1476</v>
      </c>
      <c r="C217" s="225">
        <v>44531</v>
      </c>
      <c r="D217" s="219" t="str">
        <f>IF(CONCATENATE(RIGHT(YEAR(Feedback_wk_49[[#This Row],[Date AAAA-MM-JJ]]),2),"-",TEXT(WEEKNUM(Feedback_wk_49[[#This Row],[Date AAAA-MM-JJ]],1),"00"))="18-53", "19-01", CONCATENATE(RIGHT(YEAR(Feedback_wk_49[[#This Row],[Date AAAA-MM-JJ]]),2),"-",TEXT(WEEKNUM(Feedback_wk_49[[#This Row],[Date AAAA-MM-JJ]],2),"00")))</f>
        <v>21-49</v>
      </c>
      <c r="E217" s="226" t="s">
        <v>146</v>
      </c>
      <c r="F217" s="221" t="s">
        <v>181</v>
      </c>
      <c r="G217" s="221" t="s">
        <v>1591</v>
      </c>
      <c r="H217" s="221" t="s">
        <v>933</v>
      </c>
      <c r="I217" s="221" t="s">
        <v>1719</v>
      </c>
      <c r="J217" s="221">
        <v>2</v>
      </c>
      <c r="K217" s="221" t="s">
        <v>1052</v>
      </c>
      <c r="L217" s="221" t="s">
        <v>389</v>
      </c>
      <c r="M217" s="221" t="s">
        <v>827</v>
      </c>
      <c r="N217" s="221" t="s">
        <v>379</v>
      </c>
      <c r="O217" s="221"/>
      <c r="P217" s="221"/>
      <c r="Q217" s="222"/>
      <c r="R217" s="223"/>
      <c r="S217" s="223"/>
      <c r="T217" s="223"/>
      <c r="U217" s="221"/>
      <c r="V217" s="221"/>
      <c r="W217" s="221"/>
      <c r="X217" s="221"/>
      <c r="Y217" s="224" t="e">
        <f>_xlfn.CONCAT(TEXT(#REF!,"mmmm")," ",TEXT(#REF!,"aaaa"))</f>
        <v>#REF!</v>
      </c>
      <c r="Z217" s="224" t="str">
        <f>IFERROR(INDEX(Table4795[[#This Row],[cross-type analysis]],MATCH(Feedback_wk_49[[#This Row],[Mot Clé]],Table4795[Vaccines and vaccination (V) ],0)),"No cross-type variable")</f>
        <v>No cross-type variable</v>
      </c>
      <c r="AA217" s="224" t="str">
        <f>CONCATENATE(Feedback_wk_49[[#This Row],[Histoire]], " (",Feedback_wk_49[[#This Row],[Epi Week]],", ",Feedback_wk_49[[#This Row],[Zone de Santé]],")")</f>
        <v>Nous demandons tout s'implement aux agents de la santé de fournir les efforts pour finir  cette epidemie  (21-49, Beni)</v>
      </c>
      <c r="AB217" s="224" t="str">
        <f>CONCATENATE(Feedback_wk_49[[#This Row],[Histoire Anglais]], " (",Feedback_wk_49[[#This Row],[Zone de Santé]],", ",Feedback_wk_49[[#This Row],[Aire de Santé]],")")</f>
        <v xml:space="preserve"> (Beni, Bundji)</v>
      </c>
      <c r="AC217" s="224"/>
    </row>
    <row r="218" spans="1:29" ht="16.5" customHeight="1" x14ac:dyDescent="0.25">
      <c r="A218" s="217" t="s">
        <v>2134</v>
      </c>
      <c r="B218" s="217" t="s">
        <v>1476</v>
      </c>
      <c r="C218" s="225">
        <v>44531</v>
      </c>
      <c r="D218" s="219" t="str">
        <f>IF(CONCATENATE(RIGHT(YEAR(Feedback_wk_49[[#This Row],[Date AAAA-MM-JJ]]),2),"-",TEXT(WEEKNUM(Feedback_wk_49[[#This Row],[Date AAAA-MM-JJ]],1),"00"))="18-53", "19-01", CONCATENATE(RIGHT(YEAR(Feedback_wk_49[[#This Row],[Date AAAA-MM-JJ]]),2),"-",TEXT(WEEKNUM(Feedback_wk_49[[#This Row],[Date AAAA-MM-JJ]],2),"00")))</f>
        <v>21-49</v>
      </c>
      <c r="E218" s="226" t="s">
        <v>146</v>
      </c>
      <c r="F218" s="221" t="s">
        <v>181</v>
      </c>
      <c r="G218" s="221" t="s">
        <v>1591</v>
      </c>
      <c r="H218" s="221" t="s">
        <v>933</v>
      </c>
      <c r="I218" s="221" t="s">
        <v>1720</v>
      </c>
      <c r="J218" s="221">
        <v>1</v>
      </c>
      <c r="K218" s="221" t="s">
        <v>1052</v>
      </c>
      <c r="L218" s="221" t="s">
        <v>449</v>
      </c>
      <c r="M218" s="221" t="s">
        <v>408</v>
      </c>
      <c r="N218" s="221" t="s">
        <v>67</v>
      </c>
      <c r="O218" s="221"/>
      <c r="P218" s="221"/>
      <c r="Q218" s="222"/>
      <c r="R218" s="223"/>
      <c r="S218" s="223"/>
      <c r="T218" s="223"/>
      <c r="U218" s="221"/>
      <c r="V218" s="221"/>
      <c r="W218" s="221"/>
      <c r="X218" s="221"/>
      <c r="Y218" s="224" t="e">
        <f>_xlfn.CONCAT(TEXT(#REF!,"mmmm")," ",TEXT(#REF!,"aaaa"))</f>
        <v>#REF!</v>
      </c>
      <c r="Z218" s="224" t="str">
        <f>IFERROR(INDEX(Table4795[[#This Row],[cross-type analysis]],MATCH(Feedback_wk_49[[#This Row],[Mot Clé]],Table4795[Vaccines and vaccination (V) ],0)),"No cross-type variable")</f>
        <v>No cross-type variable</v>
      </c>
      <c r="AA218" s="224" t="str">
        <f>CONCATENATE(Feedback_wk_49[[#This Row],[Histoire]], " (",Feedback_wk_49[[#This Row],[Epi Week]],", ",Feedback_wk_49[[#This Row],[Zone de Santé]],")")</f>
        <v>Vous nous amenez deux vaccins differents  pour traiter la MVE, le premier vaccin qu'on avait reçu n'était pas efficace pour tuer ce virus ?  (21-49, Beni)</v>
      </c>
      <c r="AB218" s="224" t="str">
        <f>CONCATENATE(Feedback_wk_49[[#This Row],[Histoire Anglais]], " (",Feedback_wk_49[[#This Row],[Zone de Santé]],", ",Feedback_wk_49[[#This Row],[Aire de Santé]],")")</f>
        <v xml:space="preserve"> (Beni, Bundji)</v>
      </c>
      <c r="AC218" s="224"/>
    </row>
    <row r="219" spans="1:29" ht="16.5" customHeight="1" x14ac:dyDescent="0.25">
      <c r="A219" s="217" t="s">
        <v>2135</v>
      </c>
      <c r="B219" s="217" t="s">
        <v>1476</v>
      </c>
      <c r="C219" s="225">
        <v>44531</v>
      </c>
      <c r="D219" s="219" t="str">
        <f>IF(CONCATENATE(RIGHT(YEAR(Feedback_wk_49[[#This Row],[Date AAAA-MM-JJ]]),2),"-",TEXT(WEEKNUM(Feedback_wk_49[[#This Row],[Date AAAA-MM-JJ]],1),"00"))="18-53", "19-01", CONCATENATE(RIGHT(YEAR(Feedback_wk_49[[#This Row],[Date AAAA-MM-JJ]]),2),"-",TEXT(WEEKNUM(Feedback_wk_49[[#This Row],[Date AAAA-MM-JJ]],2),"00")))</f>
        <v>21-49</v>
      </c>
      <c r="E219" s="226" t="s">
        <v>146</v>
      </c>
      <c r="F219" s="221" t="s">
        <v>181</v>
      </c>
      <c r="G219" s="221" t="s">
        <v>1591</v>
      </c>
      <c r="H219" s="221" t="s">
        <v>933</v>
      </c>
      <c r="I219" s="221" t="s">
        <v>1721</v>
      </c>
      <c r="J219" s="221">
        <v>1</v>
      </c>
      <c r="K219" s="221" t="s">
        <v>1052</v>
      </c>
      <c r="L219" s="221" t="s">
        <v>449</v>
      </c>
      <c r="M219" s="221" t="s">
        <v>403</v>
      </c>
      <c r="N219" s="221" t="s">
        <v>61</v>
      </c>
      <c r="O219" s="221"/>
      <c r="P219" s="221"/>
      <c r="Q219" s="222"/>
      <c r="R219" s="223"/>
      <c r="S219" s="223"/>
      <c r="T219" s="223"/>
      <c r="U219" s="221"/>
      <c r="V219" s="221"/>
      <c r="W219" s="221"/>
      <c r="X219" s="221"/>
      <c r="Y219" s="224" t="e">
        <f>_xlfn.CONCAT(TEXT(#REF!,"mmmm")," ",TEXT(#REF!,"aaaa"))</f>
        <v>#REF!</v>
      </c>
      <c r="Z219" s="224" t="str">
        <f>IFERROR(INDEX(Table4795[[#This Row],[cross-type analysis]],MATCH(Feedback_wk_49[[#This Row],[Mot Clé]],Table4795[Vaccines and vaccination (V) ],0)),"No cross-type variable")</f>
        <v>No cross-type variable</v>
      </c>
      <c r="AA219" s="224" t="str">
        <f>CONCATENATE(Feedback_wk_49[[#This Row],[Histoire]], " (",Feedback_wk_49[[#This Row],[Epi Week]],", ",Feedback_wk_49[[#This Row],[Zone de Santé]],")")</f>
        <v>Pourquoi les signes de la maladie à virus ebola reste toujours dans le milieu même si on proclame la fin de l'epidemie dans ce milieu? (21-49, Beni)</v>
      </c>
      <c r="AB219" s="224" t="str">
        <f>CONCATENATE(Feedback_wk_49[[#This Row],[Histoire Anglais]], " (",Feedback_wk_49[[#This Row],[Zone de Santé]],", ",Feedback_wk_49[[#This Row],[Aire de Santé]],")")</f>
        <v xml:space="preserve"> (Beni, Bundji)</v>
      </c>
      <c r="AC219" s="224"/>
    </row>
    <row r="220" spans="1:29" ht="16.5" customHeight="1" x14ac:dyDescent="0.25">
      <c r="A220" s="217" t="s">
        <v>2136</v>
      </c>
      <c r="B220" s="217" t="s">
        <v>1476</v>
      </c>
      <c r="C220" s="225">
        <v>44531</v>
      </c>
      <c r="D220" s="219" t="str">
        <f>IF(CONCATENATE(RIGHT(YEAR(Feedback_wk_49[[#This Row],[Date AAAA-MM-JJ]]),2),"-",TEXT(WEEKNUM(Feedback_wk_49[[#This Row],[Date AAAA-MM-JJ]],1),"00"))="18-53", "19-01", CONCATENATE(RIGHT(YEAR(Feedback_wk_49[[#This Row],[Date AAAA-MM-JJ]]),2),"-",TEXT(WEEKNUM(Feedback_wk_49[[#This Row],[Date AAAA-MM-JJ]],2),"00")))</f>
        <v>21-49</v>
      </c>
      <c r="E220" s="226" t="s">
        <v>146</v>
      </c>
      <c r="F220" s="221" t="s">
        <v>181</v>
      </c>
      <c r="G220" s="221" t="s">
        <v>1591</v>
      </c>
      <c r="H220" s="221" t="s">
        <v>933</v>
      </c>
      <c r="I220" s="221" t="s">
        <v>1722</v>
      </c>
      <c r="J220" s="221">
        <v>2</v>
      </c>
      <c r="K220" s="221" t="s">
        <v>1052</v>
      </c>
      <c r="L220" s="221" t="s">
        <v>389</v>
      </c>
      <c r="M220" s="221" t="s">
        <v>415</v>
      </c>
      <c r="N220" s="221" t="s">
        <v>1286</v>
      </c>
      <c r="O220" s="221"/>
      <c r="P220" s="221"/>
      <c r="Q220" s="222"/>
      <c r="R220" s="223"/>
      <c r="S220" s="223"/>
      <c r="T220" s="223"/>
      <c r="U220" s="221"/>
      <c r="V220" s="221"/>
      <c r="W220" s="221"/>
      <c r="X220" s="221"/>
      <c r="Y220" s="224" t="e">
        <f>_xlfn.CONCAT(TEXT(#REF!,"mmmm")," ",TEXT(#REF!,"aaaa"))</f>
        <v>#REF!</v>
      </c>
      <c r="Z220" s="224" t="str">
        <f>IFERROR(INDEX(Table4795[[#This Row],[cross-type analysis]],MATCH(Feedback_wk_49[[#This Row],[Mot Clé]],Table4795[Vaccines and vaccination (V) ],0)),"No cross-type variable")</f>
        <v>No cross-type variable</v>
      </c>
      <c r="AA220" s="224" t="str">
        <f>CONCATENATE(Feedback_wk_49[[#This Row],[Histoire]], " (",Feedback_wk_49[[#This Row],[Epi Week]],", ",Feedback_wk_49[[#This Row],[Zone de Santé]],")")</f>
        <v>Nous comme rescapés de massacre nous demandons à la Croix-Rouge de nous venir en aide  (21-49, Beni)</v>
      </c>
      <c r="AB220" s="224" t="str">
        <f>CONCATENATE(Feedback_wk_49[[#This Row],[Histoire Anglais]], " (",Feedback_wk_49[[#This Row],[Zone de Santé]],", ",Feedback_wk_49[[#This Row],[Aire de Santé]],")")</f>
        <v xml:space="preserve"> (Beni, Bundji)</v>
      </c>
      <c r="AC220" s="224"/>
    </row>
    <row r="221" spans="1:29" ht="16.5" customHeight="1" x14ac:dyDescent="0.25">
      <c r="A221" s="217" t="s">
        <v>2137</v>
      </c>
      <c r="B221" s="217" t="s">
        <v>1476</v>
      </c>
      <c r="C221" s="225">
        <v>44531</v>
      </c>
      <c r="D221" s="219" t="str">
        <f>IF(CONCATENATE(RIGHT(YEAR(Feedback_wk_49[[#This Row],[Date AAAA-MM-JJ]]),2),"-",TEXT(WEEKNUM(Feedback_wk_49[[#This Row],[Date AAAA-MM-JJ]],1),"00"))="18-53", "19-01", CONCATENATE(RIGHT(YEAR(Feedback_wk_49[[#This Row],[Date AAAA-MM-JJ]]),2),"-",TEXT(WEEKNUM(Feedback_wk_49[[#This Row],[Date AAAA-MM-JJ]],2),"00")))</f>
        <v>21-49</v>
      </c>
      <c r="E221" s="226" t="s">
        <v>146</v>
      </c>
      <c r="F221" s="221" t="s">
        <v>181</v>
      </c>
      <c r="G221" s="221" t="s">
        <v>1591</v>
      </c>
      <c r="H221" s="221" t="s">
        <v>933</v>
      </c>
      <c r="I221" s="221" t="s">
        <v>1723</v>
      </c>
      <c r="J221" s="221">
        <v>2</v>
      </c>
      <c r="K221" s="221" t="s">
        <v>1052</v>
      </c>
      <c r="L221" s="221" t="s">
        <v>449</v>
      </c>
      <c r="M221" s="221" t="s">
        <v>406</v>
      </c>
      <c r="N221" s="221" t="s">
        <v>815</v>
      </c>
      <c r="O221" s="221"/>
      <c r="P221" s="221"/>
      <c r="Q221" s="222"/>
      <c r="R221" s="223"/>
      <c r="S221" s="223"/>
      <c r="T221" s="223"/>
      <c r="U221" s="221"/>
      <c r="V221" s="221"/>
      <c r="W221" s="221"/>
      <c r="X221" s="221"/>
      <c r="Y221" s="224" t="e">
        <f>_xlfn.CONCAT(TEXT(#REF!,"mmmm")," ",TEXT(#REF!,"aaaa"))</f>
        <v>#REF!</v>
      </c>
      <c r="Z221" s="224" t="str">
        <f>IFERROR(INDEX(Table4795[[#This Row],[cross-type analysis]],MATCH(Feedback_wk_49[[#This Row],[Mot Clé]],Table4795[Vaccines and vaccination (V) ],0)),"No cross-type variable")</f>
        <v>No cross-type variable</v>
      </c>
      <c r="AA221" s="224" t="str">
        <f>CONCATENATE(Feedback_wk_49[[#This Row],[Histoire]], " (",Feedback_wk_49[[#This Row],[Epi Week]],", ",Feedback_wk_49[[#This Row],[Zone de Santé]],")")</f>
        <v>Les femmes libres et les hommes guéris de la maladie à virus ebola sont -il identifiés pourque le suivi soit unitié et orienté ?  (21-49, Beni)</v>
      </c>
      <c r="AB221" s="224" t="str">
        <f>CONCATENATE(Feedback_wk_49[[#This Row],[Histoire Anglais]], " (",Feedback_wk_49[[#This Row],[Zone de Santé]],", ",Feedback_wk_49[[#This Row],[Aire de Santé]],")")</f>
        <v xml:space="preserve"> (Beni, Bundji)</v>
      </c>
      <c r="AC221" s="224"/>
    </row>
    <row r="222" spans="1:29" ht="16.5" customHeight="1" x14ac:dyDescent="0.25">
      <c r="A222" s="217" t="s">
        <v>2138</v>
      </c>
      <c r="B222" s="217" t="s">
        <v>1476</v>
      </c>
      <c r="C222" s="225">
        <v>44531</v>
      </c>
      <c r="D222" s="219" t="str">
        <f>IF(CONCATENATE(RIGHT(YEAR(Feedback_wk_49[[#This Row],[Date AAAA-MM-JJ]]),2),"-",TEXT(WEEKNUM(Feedback_wk_49[[#This Row],[Date AAAA-MM-JJ]],1),"00"))="18-53", "19-01", CONCATENATE(RIGHT(YEAR(Feedback_wk_49[[#This Row],[Date AAAA-MM-JJ]]),2),"-",TEXT(WEEKNUM(Feedback_wk_49[[#This Row],[Date AAAA-MM-JJ]],2),"00")))</f>
        <v>21-49</v>
      </c>
      <c r="E222" s="226" t="s">
        <v>146</v>
      </c>
      <c r="F222" s="221" t="s">
        <v>181</v>
      </c>
      <c r="G222" s="221" t="s">
        <v>1591</v>
      </c>
      <c r="H222" s="221" t="s">
        <v>933</v>
      </c>
      <c r="I222" s="221" t="s">
        <v>1724</v>
      </c>
      <c r="J222" s="221">
        <v>2</v>
      </c>
      <c r="K222" s="221" t="s">
        <v>1052</v>
      </c>
      <c r="L222" s="221" t="s">
        <v>388</v>
      </c>
      <c r="M222" s="221" t="s">
        <v>390</v>
      </c>
      <c r="N222" s="221" t="s">
        <v>124</v>
      </c>
      <c r="O222" s="221"/>
      <c r="P222" s="221"/>
      <c r="Q222" s="222"/>
      <c r="R222" s="223"/>
      <c r="S222" s="223"/>
      <c r="T222" s="223"/>
      <c r="U222" s="221"/>
      <c r="V222" s="221"/>
      <c r="W222" s="221"/>
      <c r="X222" s="221"/>
      <c r="Y222" s="224" t="e">
        <f>_xlfn.CONCAT(TEXT(#REF!,"mmmm")," ",TEXT(#REF!,"aaaa"))</f>
        <v>#REF!</v>
      </c>
      <c r="Z222" s="224" t="str">
        <f>IFERROR(INDEX(Table4795[[#This Row],[cross-type analysis]],MATCH(Feedback_wk_49[[#This Row],[Mot Clé]],Table4795[Vaccines and vaccination (V) ],0)),"No cross-type variable")</f>
        <v>No cross-type variable</v>
      </c>
      <c r="AA222" s="224" t="str">
        <f>CONCATENATE(Feedback_wk_49[[#This Row],[Histoire]], " (",Feedback_wk_49[[#This Row],[Epi Week]],", ",Feedback_wk_49[[#This Row],[Zone de Santé]],")")</f>
        <v>Dit-on que l'equipe de Swab de l'epidemie passée surtout les agents de l'OMS, à chaque appel d'un décès pour la swab, il venait avec la salive d'un cas confirmé pour créer beaucoup des cas en ville , mais pour cette 13 eme epidemie non (21-49, Beni)</v>
      </c>
      <c r="AB222" s="224" t="str">
        <f>CONCATENATE(Feedback_wk_49[[#This Row],[Histoire Anglais]], " (",Feedback_wk_49[[#This Row],[Zone de Santé]],", ",Feedback_wk_49[[#This Row],[Aire de Santé]],")")</f>
        <v xml:space="preserve"> (Beni, Bundji)</v>
      </c>
      <c r="AC222" s="224"/>
    </row>
    <row r="223" spans="1:29" ht="16.5" customHeight="1" x14ac:dyDescent="0.25">
      <c r="A223" s="217" t="s">
        <v>2139</v>
      </c>
      <c r="B223" s="217" t="s">
        <v>1476</v>
      </c>
      <c r="C223" s="225">
        <v>44531</v>
      </c>
      <c r="D223" s="219" t="str">
        <f>IF(CONCATENATE(RIGHT(YEAR(Feedback_wk_49[[#This Row],[Date AAAA-MM-JJ]]),2),"-",TEXT(WEEKNUM(Feedback_wk_49[[#This Row],[Date AAAA-MM-JJ]],1),"00"))="18-53", "19-01", CONCATENATE(RIGHT(YEAR(Feedback_wk_49[[#This Row],[Date AAAA-MM-JJ]]),2),"-",TEXT(WEEKNUM(Feedback_wk_49[[#This Row],[Date AAAA-MM-JJ]],2),"00")))</f>
        <v>21-49</v>
      </c>
      <c r="E223" s="226" t="s">
        <v>146</v>
      </c>
      <c r="F223" s="221" t="s">
        <v>181</v>
      </c>
      <c r="G223" s="221" t="s">
        <v>1591</v>
      </c>
      <c r="H223" s="221" t="s">
        <v>933</v>
      </c>
      <c r="I223" s="221" t="s">
        <v>1725</v>
      </c>
      <c r="J223" s="221">
        <v>2</v>
      </c>
      <c r="K223" s="221" t="s">
        <v>1052</v>
      </c>
      <c r="L223" s="221" t="s">
        <v>388</v>
      </c>
      <c r="M223" s="221" t="s">
        <v>398</v>
      </c>
      <c r="N223" s="221" t="s">
        <v>41</v>
      </c>
      <c r="O223" s="221"/>
      <c r="P223" s="221"/>
      <c r="Q223" s="222" t="s">
        <v>1726</v>
      </c>
      <c r="R223" s="223"/>
      <c r="S223" s="223"/>
      <c r="T223" s="223"/>
      <c r="U223" s="221"/>
      <c r="V223" s="221"/>
      <c r="W223" s="221"/>
      <c r="X223" s="221"/>
      <c r="Y223" s="224" t="e">
        <f>_xlfn.CONCAT(TEXT(#REF!,"mmmm")," ",TEXT(#REF!,"aaaa"))</f>
        <v>#REF!</v>
      </c>
      <c r="Z223" s="224" t="str">
        <f>IFERROR(INDEX(Table4795[[#This Row],[cross-type analysis]],MATCH(Feedback_wk_49[[#This Row],[Mot Clé]],Table4795[Vaccines and vaccination (V) ],0)),"No cross-type variable")</f>
        <v>No cross-type variable</v>
      </c>
      <c r="AA223" s="224" t="str">
        <f>CONCATENATE(Feedback_wk_49[[#This Row],[Histoire]], " (",Feedback_wk_49[[#This Row],[Epi Week]],", ",Feedback_wk_49[[#This Row],[Zone de Santé]],")")</f>
        <v>Quand dans la communauté il ya un décès, la population fait appel aux equipes EDS quand l'equipe arrive au lieu, il swabe le cadavre , il fait l'examen d'ebola ou de corona  (21-49, Beni)</v>
      </c>
      <c r="AB223" s="224" t="str">
        <f>CONCATENATE(Feedback_wk_49[[#This Row],[Histoire Anglais]], " (",Feedback_wk_49[[#This Row],[Zone de Santé]],", ",Feedback_wk_49[[#This Row],[Aire de Santé]],")")</f>
        <v xml:space="preserve"> (Beni, Bundji)</v>
      </c>
      <c r="AC223" s="224"/>
    </row>
    <row r="224" spans="1:29" ht="16.5" customHeight="1" x14ac:dyDescent="0.25">
      <c r="A224" s="217" t="s">
        <v>2139</v>
      </c>
      <c r="B224" s="217" t="s">
        <v>1476</v>
      </c>
      <c r="C224" s="225">
        <v>44531</v>
      </c>
      <c r="D224" s="219" t="str">
        <f>IF(CONCATENATE(RIGHT(YEAR(Feedback_wk_49[[#This Row],[Date AAAA-MM-JJ]]),2),"-",TEXT(WEEKNUM(Feedback_wk_49[[#This Row],[Date AAAA-MM-JJ]],1),"00"))="18-53", "19-01", CONCATENATE(RIGHT(YEAR(Feedback_wk_49[[#This Row],[Date AAAA-MM-JJ]]),2),"-",TEXT(WEEKNUM(Feedback_wk_49[[#This Row],[Date AAAA-MM-JJ]],2),"00")))</f>
        <v>21-49</v>
      </c>
      <c r="E224" s="226" t="s">
        <v>146</v>
      </c>
      <c r="F224" s="221" t="s">
        <v>181</v>
      </c>
      <c r="G224" s="221" t="s">
        <v>1591</v>
      </c>
      <c r="H224" s="221" t="s">
        <v>933</v>
      </c>
      <c r="I224" s="221" t="s">
        <v>1725</v>
      </c>
      <c r="J224" s="221">
        <v>2</v>
      </c>
      <c r="K224" s="221" t="s">
        <v>1055</v>
      </c>
      <c r="L224" s="221" t="s">
        <v>1191</v>
      </c>
      <c r="M224" s="221" t="s">
        <v>1440</v>
      </c>
      <c r="N224" s="221" t="s">
        <v>1441</v>
      </c>
      <c r="O224" s="221"/>
      <c r="P224" s="221"/>
      <c r="Q224" s="222" t="s">
        <v>1726</v>
      </c>
      <c r="R224" s="223"/>
      <c r="S224" s="223"/>
      <c r="T224" s="223"/>
      <c r="U224" s="221"/>
      <c r="V224" s="221"/>
      <c r="W224" s="221"/>
      <c r="X224" s="221"/>
      <c r="Y224" s="224" t="e">
        <f>_xlfn.CONCAT(TEXT(#REF!,"mmmm")," ",TEXT(#REF!,"aaaa"))</f>
        <v>#REF!</v>
      </c>
      <c r="Z224" s="224" t="str">
        <f>IFERROR(INDEX(Table4795[[#This Row],[cross-type analysis]],MATCH(Feedback_wk_49[[#This Row],[Mot Clé]],Table4795[Vaccines and vaccination (V) ],0)),"No cross-type variable")</f>
        <v>No cross-type variable</v>
      </c>
      <c r="AA224" s="224" t="str">
        <f>CONCATENATE(Feedback_wk_49[[#This Row],[Histoire]], " (",Feedback_wk_49[[#This Row],[Epi Week]],", ",Feedback_wk_49[[#This Row],[Zone de Santé]],")")</f>
        <v>Quand dans la communauté il ya un décès, la population fait appel aux equipes EDS quand l'equipe arrive au lieu, il swabe le cadavre , il fait l'examen d'ebola ou de corona  (21-49, Beni)</v>
      </c>
      <c r="AB224" s="224" t="str">
        <f>CONCATENATE(Feedback_wk_49[[#This Row],[Histoire Anglais]], " (",Feedback_wk_49[[#This Row],[Zone de Santé]],", ",Feedback_wk_49[[#This Row],[Aire de Santé]],")")</f>
        <v xml:space="preserve"> (Beni, Bundji)</v>
      </c>
      <c r="AC224" s="224"/>
    </row>
    <row r="225" spans="1:29" ht="16.5" customHeight="1" x14ac:dyDescent="0.25">
      <c r="A225" s="217" t="s">
        <v>2140</v>
      </c>
      <c r="B225" s="217" t="s">
        <v>1476</v>
      </c>
      <c r="C225" s="225">
        <v>44531</v>
      </c>
      <c r="D225" s="219" t="str">
        <f>IF(CONCATENATE(RIGHT(YEAR(Feedback_wk_49[[#This Row],[Date AAAA-MM-JJ]]),2),"-",TEXT(WEEKNUM(Feedback_wk_49[[#This Row],[Date AAAA-MM-JJ]],1),"00"))="18-53", "19-01", CONCATENATE(RIGHT(YEAR(Feedback_wk_49[[#This Row],[Date AAAA-MM-JJ]]),2),"-",TEXT(WEEKNUM(Feedback_wk_49[[#This Row],[Date AAAA-MM-JJ]],2),"00")))</f>
        <v>21-49</v>
      </c>
      <c r="E225" s="226" t="s">
        <v>146</v>
      </c>
      <c r="F225" s="221" t="s">
        <v>181</v>
      </c>
      <c r="G225" s="221" t="s">
        <v>1591</v>
      </c>
      <c r="H225" s="221" t="s">
        <v>933</v>
      </c>
      <c r="I225" s="221" t="s">
        <v>1727</v>
      </c>
      <c r="J225" s="221">
        <v>1</v>
      </c>
      <c r="K225" s="221" t="s">
        <v>1052</v>
      </c>
      <c r="L225" s="221" t="s">
        <v>389</v>
      </c>
      <c r="M225" s="221" t="s">
        <v>410</v>
      </c>
      <c r="N225" s="221" t="s">
        <v>110</v>
      </c>
      <c r="O225" s="221"/>
      <c r="P225" s="221"/>
      <c r="Q225" s="222"/>
      <c r="R225" s="223"/>
      <c r="S225" s="223"/>
      <c r="T225" s="223"/>
      <c r="U225" s="221"/>
      <c r="V225" s="221"/>
      <c r="W225" s="221"/>
      <c r="X225" s="221"/>
      <c r="Y225" s="224" t="e">
        <f>_xlfn.CONCAT(TEXT(#REF!,"mmmm")," ",TEXT(#REF!,"aaaa"))</f>
        <v>#REF!</v>
      </c>
      <c r="Z225" s="224" t="str">
        <f>IFERROR(INDEX(Table4795[[#This Row],[cross-type analysis]],MATCH(Feedback_wk_49[[#This Row],[Mot Clé]],Table4795[Vaccines and vaccination (V) ],0)),"No cross-type variable")</f>
        <v>No cross-type variable</v>
      </c>
      <c r="AA225" s="224" t="str">
        <f>CONCATENATE(Feedback_wk_49[[#This Row],[Histoire]], " (",Feedback_wk_49[[#This Row],[Epi Week]],", ",Feedback_wk_49[[#This Row],[Zone de Santé]],")")</f>
        <v>Que la Croix-Rouge nous aide à laisser l'equipe de l'EDS dans la communauté même à l'absence des epidemie pour chaque fois nous aider à transporter le corp pour accompagner la famille au cimetiere  (21-49, Beni)</v>
      </c>
      <c r="AB225" s="224" t="str">
        <f>CONCATENATE(Feedback_wk_49[[#This Row],[Histoire Anglais]], " (",Feedback_wk_49[[#This Row],[Zone de Santé]],", ",Feedback_wk_49[[#This Row],[Aire de Santé]],")")</f>
        <v xml:space="preserve"> (Beni, Bundji)</v>
      </c>
      <c r="AC225" s="224"/>
    </row>
    <row r="226" spans="1:29" ht="16.5" customHeight="1" x14ac:dyDescent="0.25">
      <c r="A226" s="217" t="s">
        <v>2141</v>
      </c>
      <c r="B226" s="217" t="s">
        <v>1476</v>
      </c>
      <c r="C226" s="225">
        <v>44531</v>
      </c>
      <c r="D226" s="219" t="str">
        <f>IF(CONCATENATE(RIGHT(YEAR(Feedback_wk_49[[#This Row],[Date AAAA-MM-JJ]]),2),"-",TEXT(WEEKNUM(Feedback_wk_49[[#This Row],[Date AAAA-MM-JJ]],1),"00"))="18-53", "19-01", CONCATENATE(RIGHT(YEAR(Feedback_wk_49[[#This Row],[Date AAAA-MM-JJ]]),2),"-",TEXT(WEEKNUM(Feedback_wk_49[[#This Row],[Date AAAA-MM-JJ]],2),"00")))</f>
        <v>21-49</v>
      </c>
      <c r="E226" s="226" t="s">
        <v>146</v>
      </c>
      <c r="F226" s="221" t="s">
        <v>207</v>
      </c>
      <c r="G226" s="221" t="s">
        <v>1728</v>
      </c>
      <c r="H226" s="221" t="s">
        <v>933</v>
      </c>
      <c r="I226" s="221" t="s">
        <v>1729</v>
      </c>
      <c r="J226" s="221">
        <v>1</v>
      </c>
      <c r="K226" s="221" t="s">
        <v>1052</v>
      </c>
      <c r="L226" s="221" t="s">
        <v>388</v>
      </c>
      <c r="M226" s="221" t="s">
        <v>766</v>
      </c>
      <c r="N226" s="221" t="s">
        <v>49</v>
      </c>
      <c r="O226" s="221"/>
      <c r="P226" s="221"/>
      <c r="Q226" s="222"/>
      <c r="R226" s="223"/>
      <c r="S226" s="223"/>
      <c r="T226" s="223"/>
      <c r="U226" s="221"/>
      <c r="V226" s="221"/>
      <c r="W226" s="221"/>
      <c r="X226" s="221"/>
      <c r="Y226" s="224" t="e">
        <f>_xlfn.CONCAT(TEXT(#REF!,"mmmm")," ",TEXT(#REF!,"aaaa"))</f>
        <v>#REF!</v>
      </c>
      <c r="Z226" s="224" t="str">
        <f>IFERROR(INDEX(Table4795[[#This Row],[cross-type analysis]],MATCH(Feedback_wk_49[[#This Row],[Mot Clé]],Table4795[Vaccines and vaccination (V) ],0)),"No cross-type variable")</f>
        <v>No cross-type variable</v>
      </c>
      <c r="AA226" s="224" t="str">
        <f>CONCATENATE(Feedback_wk_49[[#This Row],[Histoire]], " (",Feedback_wk_49[[#This Row],[Epi Week]],", ",Feedback_wk_49[[#This Row],[Zone de Santé]],")")</f>
        <v>Les agents de la riposte commencent encore à circuler pour pomper leus virus d'ebola dans nos quartiers  (21-49, Beni)</v>
      </c>
      <c r="AB226" s="224" t="str">
        <f>CONCATENATE(Feedback_wk_49[[#This Row],[Histoire Anglais]], " (",Feedback_wk_49[[#This Row],[Zone de Santé]],", ",Feedback_wk_49[[#This Row],[Aire de Santé]],")")</f>
        <v xml:space="preserve"> (Beni, Kanzulinzuli)</v>
      </c>
      <c r="AC226" s="224"/>
    </row>
    <row r="227" spans="1:29" ht="16.5" customHeight="1" x14ac:dyDescent="0.25">
      <c r="A227" s="217" t="s">
        <v>2142</v>
      </c>
      <c r="B227" s="217" t="s">
        <v>1476</v>
      </c>
      <c r="C227" s="225">
        <v>44531</v>
      </c>
      <c r="D227" s="219" t="str">
        <f>IF(CONCATENATE(RIGHT(YEAR(Feedback_wk_49[[#This Row],[Date AAAA-MM-JJ]]),2),"-",TEXT(WEEKNUM(Feedback_wk_49[[#This Row],[Date AAAA-MM-JJ]],1),"00"))="18-53", "19-01", CONCATENATE(RIGHT(YEAR(Feedback_wk_49[[#This Row],[Date AAAA-MM-JJ]]),2),"-",TEXT(WEEKNUM(Feedback_wk_49[[#This Row],[Date AAAA-MM-JJ]],2),"00")))</f>
        <v>21-49</v>
      </c>
      <c r="E227" s="226" t="s">
        <v>146</v>
      </c>
      <c r="F227" s="221" t="s">
        <v>207</v>
      </c>
      <c r="G227" s="221" t="s">
        <v>1728</v>
      </c>
      <c r="H227" s="221" t="s">
        <v>933</v>
      </c>
      <c r="I227" s="221" t="s">
        <v>1730</v>
      </c>
      <c r="J227" s="221">
        <v>2</v>
      </c>
      <c r="K227" s="221" t="s">
        <v>1052</v>
      </c>
      <c r="L227" s="221" t="s">
        <v>389</v>
      </c>
      <c r="M227" s="221" t="s">
        <v>412</v>
      </c>
      <c r="N227" s="221" t="s">
        <v>140</v>
      </c>
      <c r="O227" s="221"/>
      <c r="P227" s="221"/>
      <c r="Q227" s="222"/>
      <c r="R227" s="223"/>
      <c r="S227" s="223"/>
      <c r="T227" s="223"/>
      <c r="U227" s="221"/>
      <c r="V227" s="221"/>
      <c r="W227" s="221"/>
      <c r="X227" s="221"/>
      <c r="Y227" s="224" t="e">
        <f>_xlfn.CONCAT(TEXT(#REF!,"mmmm")," ",TEXT(#REF!,"aaaa"))</f>
        <v>#REF!</v>
      </c>
      <c r="Z227" s="224" t="str">
        <f>IFERROR(INDEX(Table4795[[#This Row],[cross-type analysis]],MATCH(Feedback_wk_49[[#This Row],[Mot Clé]],Table4795[Vaccines and vaccination (V) ],0)),"No cross-type variable")</f>
        <v>No cross-type variable</v>
      </c>
      <c r="AA227" s="224" t="str">
        <f>CONCATENATE(Feedback_wk_49[[#This Row],[Histoire]], " (",Feedback_wk_49[[#This Row],[Epi Week]],", ",Feedback_wk_49[[#This Row],[Zone de Santé]],")")</f>
        <v>Nous demandons aux infirmiers de bien verifier la dose du vaccin qui correspond au poid et l'age de chaque personne  (21-49, Beni)</v>
      </c>
      <c r="AB227" s="224" t="str">
        <f>CONCATENATE(Feedback_wk_49[[#This Row],[Histoire Anglais]], " (",Feedback_wk_49[[#This Row],[Zone de Santé]],", ",Feedback_wk_49[[#This Row],[Aire de Santé]],")")</f>
        <v xml:space="preserve"> (Beni, Kanzulinzuli)</v>
      </c>
      <c r="AC227" s="224"/>
    </row>
    <row r="228" spans="1:29" ht="16.5" customHeight="1" x14ac:dyDescent="0.25">
      <c r="A228" s="217" t="s">
        <v>2143</v>
      </c>
      <c r="B228" s="217" t="s">
        <v>1476</v>
      </c>
      <c r="C228" s="225">
        <v>44531</v>
      </c>
      <c r="D228" s="219" t="str">
        <f>IF(CONCATENATE(RIGHT(YEAR(Feedback_wk_49[[#This Row],[Date AAAA-MM-JJ]]),2),"-",TEXT(WEEKNUM(Feedback_wk_49[[#This Row],[Date AAAA-MM-JJ]],1),"00"))="18-53", "19-01", CONCATENATE(RIGHT(YEAR(Feedback_wk_49[[#This Row],[Date AAAA-MM-JJ]]),2),"-",TEXT(WEEKNUM(Feedback_wk_49[[#This Row],[Date AAAA-MM-JJ]],2),"00")))</f>
        <v>21-49</v>
      </c>
      <c r="E228" s="226" t="s">
        <v>146</v>
      </c>
      <c r="F228" s="221" t="s">
        <v>207</v>
      </c>
      <c r="G228" s="221" t="s">
        <v>1728</v>
      </c>
      <c r="H228" s="221" t="s">
        <v>933</v>
      </c>
      <c r="I228" s="221" t="s">
        <v>1731</v>
      </c>
      <c r="J228" s="221">
        <v>2</v>
      </c>
      <c r="K228" s="221" t="s">
        <v>1052</v>
      </c>
      <c r="L228" s="221" t="s">
        <v>388</v>
      </c>
      <c r="M228" s="221" t="s">
        <v>390</v>
      </c>
      <c r="N228" s="221" t="s">
        <v>55</v>
      </c>
      <c r="O228" s="221"/>
      <c r="P228" s="221"/>
      <c r="Q228" s="222">
        <v>1</v>
      </c>
      <c r="R228" s="223"/>
      <c r="S228" s="223"/>
      <c r="T228" s="223"/>
      <c r="U228" s="221"/>
      <c r="V228" s="221"/>
      <c r="W228" s="221"/>
      <c r="X228" s="221"/>
      <c r="Y228" s="224" t="e">
        <f>_xlfn.CONCAT(TEXT(#REF!,"mmmm")," ",TEXT(#REF!,"aaaa"))</f>
        <v>#REF!</v>
      </c>
      <c r="Z228" s="224" t="str">
        <f>IFERROR(INDEX(Table4795[[#This Row],[cross-type analysis]],MATCH(Feedback_wk_49[[#This Row],[Mot Clé]],Table4795[Vaccines and vaccination (V) ],0)),"No cross-type variable")</f>
        <v>No cross-type variable</v>
      </c>
      <c r="AA228" s="224" t="str">
        <f>CONCATENATE(Feedback_wk_49[[#This Row],[Histoire]], " (",Feedback_wk_49[[#This Row],[Epi Week]],", ",Feedback_wk_49[[#This Row],[Zone de Santé]],")")</f>
        <v>La maladie d'ebola n'existe pas parce que en arrivant même à l'hôpital on demande l'origine de ce 13ème epidemie , les medecins manquent quoi dire (21-49, Beni)</v>
      </c>
      <c r="AB228" s="224" t="str">
        <f>CONCATENATE(Feedback_wk_49[[#This Row],[Histoire Anglais]], " (",Feedback_wk_49[[#This Row],[Zone de Santé]],", ",Feedback_wk_49[[#This Row],[Aire de Santé]],")")</f>
        <v xml:space="preserve"> (Beni, Kanzulinzuli)</v>
      </c>
      <c r="AC228" s="224"/>
    </row>
    <row r="229" spans="1:29" ht="16.5" customHeight="1" x14ac:dyDescent="0.25">
      <c r="A229" s="217" t="s">
        <v>2144</v>
      </c>
      <c r="B229" s="217" t="s">
        <v>1476</v>
      </c>
      <c r="C229" s="225">
        <v>44531</v>
      </c>
      <c r="D229" s="219" t="str">
        <f>IF(CONCATENATE(RIGHT(YEAR(Feedback_wk_49[[#This Row],[Date AAAA-MM-JJ]]),2),"-",TEXT(WEEKNUM(Feedback_wk_49[[#This Row],[Date AAAA-MM-JJ]],1),"00"))="18-53", "19-01", CONCATENATE(RIGHT(YEAR(Feedback_wk_49[[#This Row],[Date AAAA-MM-JJ]]),2),"-",TEXT(WEEKNUM(Feedback_wk_49[[#This Row],[Date AAAA-MM-JJ]],2),"00")))</f>
        <v>21-49</v>
      </c>
      <c r="E229" s="226" t="s">
        <v>146</v>
      </c>
      <c r="F229" s="221" t="s">
        <v>207</v>
      </c>
      <c r="G229" s="221" t="s">
        <v>1728</v>
      </c>
      <c r="H229" s="221" t="s">
        <v>933</v>
      </c>
      <c r="I229" s="221" t="s">
        <v>1732</v>
      </c>
      <c r="J229" s="221">
        <v>2</v>
      </c>
      <c r="K229" s="221" t="s">
        <v>1052</v>
      </c>
      <c r="L229" s="221" t="s">
        <v>388</v>
      </c>
      <c r="M229" s="221" t="s">
        <v>393</v>
      </c>
      <c r="N229" s="221" t="s">
        <v>136</v>
      </c>
      <c r="O229" s="221"/>
      <c r="P229" s="221"/>
      <c r="Q229" s="222"/>
      <c r="R229" s="223"/>
      <c r="S229" s="223"/>
      <c r="T229" s="223"/>
      <c r="U229" s="221"/>
      <c r="V229" s="221"/>
      <c r="W229" s="221"/>
      <c r="X229" s="221"/>
      <c r="Y229" s="224" t="e">
        <f>_xlfn.CONCAT(TEXT(#REF!,"mmmm")," ",TEXT(#REF!,"aaaa"))</f>
        <v>#REF!</v>
      </c>
      <c r="Z229" s="224" t="str">
        <f>IFERROR(INDEX(Table4795[[#This Row],[cross-type analysis]],MATCH(Feedback_wk_49[[#This Row],[Mot Clé]],Table4795[Vaccines and vaccination (V) ],0)),"No cross-type variable")</f>
        <v>No cross-type variable</v>
      </c>
      <c r="AA229" s="224" t="str">
        <f>CONCATENATE(Feedback_wk_49[[#This Row],[Histoire]], " (",Feedback_wk_49[[#This Row],[Epi Week]],", ",Feedback_wk_49[[#This Row],[Zone de Santé]],")")</f>
        <v>A la 10ème epidemie nous avons constaté que ce sont les personnes soignants qui tuaient les gens suite au grand financesement  (21-49, Beni)</v>
      </c>
      <c r="AB229" s="224" t="str">
        <f>CONCATENATE(Feedback_wk_49[[#This Row],[Histoire Anglais]], " (",Feedback_wk_49[[#This Row],[Zone de Santé]],", ",Feedback_wk_49[[#This Row],[Aire de Santé]],")")</f>
        <v xml:space="preserve"> (Beni, Kanzulinzuli)</v>
      </c>
      <c r="AC229" s="224"/>
    </row>
    <row r="230" spans="1:29" ht="16.5" customHeight="1" x14ac:dyDescent="0.25">
      <c r="A230" s="217" t="s">
        <v>2145</v>
      </c>
      <c r="B230" s="217" t="s">
        <v>1476</v>
      </c>
      <c r="C230" s="225">
        <v>44531</v>
      </c>
      <c r="D230" s="219" t="str">
        <f>IF(CONCATENATE(RIGHT(YEAR(Feedback_wk_49[[#This Row],[Date AAAA-MM-JJ]]),2),"-",TEXT(WEEKNUM(Feedback_wk_49[[#This Row],[Date AAAA-MM-JJ]],1),"00"))="18-53", "19-01", CONCATENATE(RIGHT(YEAR(Feedback_wk_49[[#This Row],[Date AAAA-MM-JJ]]),2),"-",TEXT(WEEKNUM(Feedback_wk_49[[#This Row],[Date AAAA-MM-JJ]],2),"00")))</f>
        <v>21-49</v>
      </c>
      <c r="E230" s="226" t="s">
        <v>146</v>
      </c>
      <c r="F230" s="221" t="s">
        <v>207</v>
      </c>
      <c r="G230" s="221" t="s">
        <v>1728</v>
      </c>
      <c r="H230" s="221" t="s">
        <v>933</v>
      </c>
      <c r="I230" s="221" t="s">
        <v>1733</v>
      </c>
      <c r="J230" s="221">
        <v>1</v>
      </c>
      <c r="K230" s="221" t="s">
        <v>1052</v>
      </c>
      <c r="L230" s="221" t="s">
        <v>449</v>
      </c>
      <c r="M230" s="221" t="s">
        <v>406</v>
      </c>
      <c r="N230" s="221" t="s">
        <v>63</v>
      </c>
      <c r="O230" s="221"/>
      <c r="P230" s="221"/>
      <c r="Q230" s="222"/>
      <c r="R230" s="223"/>
      <c r="S230" s="223"/>
      <c r="T230" s="223"/>
      <c r="U230" s="221"/>
      <c r="V230" s="221"/>
      <c r="W230" s="221"/>
      <c r="X230" s="221"/>
      <c r="Y230" s="224" t="e">
        <f>_xlfn.CONCAT(TEXT(#REF!,"mmmm")," ",TEXT(#REF!,"aaaa"))</f>
        <v>#REF!</v>
      </c>
      <c r="Z230" s="224" t="str">
        <f>IFERROR(INDEX(Table4795[[#This Row],[cross-type analysis]],MATCH(Feedback_wk_49[[#This Row],[Mot Clé]],Table4795[Vaccines and vaccination (V) ],0)),"No cross-type variable")</f>
        <v>No cross-type variable</v>
      </c>
      <c r="AA230" s="224" t="str">
        <f>CONCATENATE(Feedback_wk_49[[#This Row],[Histoire]], " (",Feedback_wk_49[[#This Row],[Epi Week]],", ",Feedback_wk_49[[#This Row],[Zone de Santé]],")")</f>
        <v>Pourquoi à cette 13ème epidemie vous ne financez plus les goupes des jeunes comme à la 10ème epidemie? (21-49, Beni)</v>
      </c>
      <c r="AB230" s="224" t="str">
        <f>CONCATENATE(Feedback_wk_49[[#This Row],[Histoire Anglais]], " (",Feedback_wk_49[[#This Row],[Zone de Santé]],", ",Feedback_wk_49[[#This Row],[Aire de Santé]],")")</f>
        <v xml:space="preserve"> (Beni, Kanzulinzuli)</v>
      </c>
      <c r="AC230" s="224"/>
    </row>
    <row r="231" spans="1:29" ht="16.5" customHeight="1" x14ac:dyDescent="0.25">
      <c r="A231" s="217" t="s">
        <v>2146</v>
      </c>
      <c r="B231" s="217" t="s">
        <v>1476</v>
      </c>
      <c r="C231" s="225">
        <v>44531</v>
      </c>
      <c r="D231" s="219" t="str">
        <f>IF(CONCATENATE(RIGHT(YEAR(Feedback_wk_49[[#This Row],[Date AAAA-MM-JJ]]),2),"-",TEXT(WEEKNUM(Feedback_wk_49[[#This Row],[Date AAAA-MM-JJ]],1),"00"))="18-53", "19-01", CONCATENATE(RIGHT(YEAR(Feedback_wk_49[[#This Row],[Date AAAA-MM-JJ]]),2),"-",TEXT(WEEKNUM(Feedback_wk_49[[#This Row],[Date AAAA-MM-JJ]],2),"00")))</f>
        <v>21-49</v>
      </c>
      <c r="E231" s="226" t="s">
        <v>146</v>
      </c>
      <c r="F231" s="221" t="s">
        <v>207</v>
      </c>
      <c r="G231" s="221" t="s">
        <v>1728</v>
      </c>
      <c r="H231" s="221" t="s">
        <v>933</v>
      </c>
      <c r="I231" s="221" t="s">
        <v>1734</v>
      </c>
      <c r="J231" s="221">
        <v>1</v>
      </c>
      <c r="K231" s="221" t="s">
        <v>1052</v>
      </c>
      <c r="L231" s="221" t="s">
        <v>449</v>
      </c>
      <c r="M231" s="221" t="s">
        <v>408</v>
      </c>
      <c r="N231" s="221" t="s">
        <v>69</v>
      </c>
      <c r="O231" s="221"/>
      <c r="P231" s="221"/>
      <c r="Q231" s="222"/>
      <c r="R231" s="223"/>
      <c r="S231" s="223"/>
      <c r="T231" s="223"/>
      <c r="U231" s="221"/>
      <c r="V231" s="221"/>
      <c r="W231" s="221"/>
      <c r="X231" s="221"/>
      <c r="Y231" s="224" t="e">
        <f>_xlfn.CONCAT(TEXT(#REF!,"mmmm")," ",TEXT(#REF!,"aaaa"))</f>
        <v>#REF!</v>
      </c>
      <c r="Z231" s="224" t="str">
        <f>IFERROR(INDEX(Table4795[[#This Row],[cross-type analysis]],MATCH(Feedback_wk_49[[#This Row],[Mot Clé]],Table4795[Vaccines and vaccination (V) ],0)),"No cross-type variable")</f>
        <v>No cross-type variable</v>
      </c>
      <c r="AA231" s="224" t="str">
        <f>CONCATENATE(Feedback_wk_49[[#This Row],[Histoire]], " (",Feedback_wk_49[[#This Row],[Epi Week]],", ",Feedback_wk_49[[#This Row],[Zone de Santé]],")")</f>
        <v>Il n'ya pas le vraie vaccin d'epidemie d'ebola pour qu'il reçoive d'une manière routinière comme celui de la rougeole ?  (21-49, Beni)</v>
      </c>
      <c r="AB231" s="224" t="str">
        <f>CONCATENATE(Feedback_wk_49[[#This Row],[Histoire Anglais]], " (",Feedback_wk_49[[#This Row],[Zone de Santé]],", ",Feedback_wk_49[[#This Row],[Aire de Santé]],")")</f>
        <v xml:space="preserve"> (Beni, Kanzulinzuli)</v>
      </c>
      <c r="AC231" s="224"/>
    </row>
    <row r="232" spans="1:29" ht="16.5" customHeight="1" x14ac:dyDescent="0.25">
      <c r="A232" s="217" t="s">
        <v>2147</v>
      </c>
      <c r="B232" s="217" t="s">
        <v>1476</v>
      </c>
      <c r="C232" s="225">
        <v>44531</v>
      </c>
      <c r="D232" s="219" t="str">
        <f>IF(CONCATENATE(RIGHT(YEAR(Feedback_wk_49[[#This Row],[Date AAAA-MM-JJ]]),2),"-",TEXT(WEEKNUM(Feedback_wk_49[[#This Row],[Date AAAA-MM-JJ]],1),"00"))="18-53", "19-01", CONCATENATE(RIGHT(YEAR(Feedback_wk_49[[#This Row],[Date AAAA-MM-JJ]]),2),"-",TEXT(WEEKNUM(Feedback_wk_49[[#This Row],[Date AAAA-MM-JJ]],2),"00")))</f>
        <v>21-49</v>
      </c>
      <c r="E232" s="226" t="s">
        <v>146</v>
      </c>
      <c r="F232" s="221" t="s">
        <v>207</v>
      </c>
      <c r="G232" s="221" t="s">
        <v>1728</v>
      </c>
      <c r="H232" s="221" t="s">
        <v>933</v>
      </c>
      <c r="I232" s="221" t="s">
        <v>1735</v>
      </c>
      <c r="J232" s="221">
        <v>2</v>
      </c>
      <c r="K232" s="221" t="s">
        <v>1052</v>
      </c>
      <c r="L232" s="221" t="s">
        <v>392</v>
      </c>
      <c r="M232" s="221" t="s">
        <v>425</v>
      </c>
      <c r="N232" s="221" t="s">
        <v>132</v>
      </c>
      <c r="O232" s="221"/>
      <c r="P232" s="221"/>
      <c r="Q232" s="222"/>
      <c r="R232" s="223"/>
      <c r="S232" s="223"/>
      <c r="T232" s="223"/>
      <c r="U232" s="221"/>
      <c r="V232" s="221"/>
      <c r="W232" s="221"/>
      <c r="X232" s="221"/>
      <c r="Y232" s="224" t="e">
        <f>_xlfn.CONCAT(TEXT(#REF!,"mmmm")," ",TEXT(#REF!,"aaaa"))</f>
        <v>#REF!</v>
      </c>
      <c r="Z232" s="224" t="str">
        <f>IFERROR(INDEX(Table4795[[#This Row],[cross-type analysis]],MATCH(Feedback_wk_49[[#This Row],[Mot Clé]],Table4795[Vaccines and vaccination (V) ],0)),"No cross-type variable")</f>
        <v>No cross-type variable</v>
      </c>
      <c r="AA232" s="224" t="str">
        <f>CONCATENATE(Feedback_wk_49[[#This Row],[Histoire]], " (",Feedback_wk_49[[#This Row],[Epi Week]],", ",Feedback_wk_49[[#This Row],[Zone de Santé]],")")</f>
        <v>Nous vous encourageons pour votre sensibilisation  (21-49, Beni)</v>
      </c>
      <c r="AB232" s="224" t="str">
        <f>CONCATENATE(Feedback_wk_49[[#This Row],[Histoire Anglais]], " (",Feedback_wk_49[[#This Row],[Zone de Santé]],", ",Feedback_wk_49[[#This Row],[Aire de Santé]],")")</f>
        <v xml:space="preserve"> (Beni, Kanzulinzuli)</v>
      </c>
      <c r="AC232" s="224"/>
    </row>
    <row r="233" spans="1:29" ht="16.5" customHeight="1" x14ac:dyDescent="0.25">
      <c r="A233" s="217" t="s">
        <v>2148</v>
      </c>
      <c r="B233" s="217" t="s">
        <v>1476</v>
      </c>
      <c r="C233" s="225">
        <v>44531</v>
      </c>
      <c r="D233" s="219" t="str">
        <f>IF(CONCATENATE(RIGHT(YEAR(Feedback_wk_49[[#This Row],[Date AAAA-MM-JJ]]),2),"-",TEXT(WEEKNUM(Feedback_wk_49[[#This Row],[Date AAAA-MM-JJ]],1),"00"))="18-53", "19-01", CONCATENATE(RIGHT(YEAR(Feedback_wk_49[[#This Row],[Date AAAA-MM-JJ]]),2),"-",TEXT(WEEKNUM(Feedback_wk_49[[#This Row],[Date AAAA-MM-JJ]],2),"00")))</f>
        <v>21-49</v>
      </c>
      <c r="E233" s="226" t="s">
        <v>146</v>
      </c>
      <c r="F233" s="221" t="s">
        <v>289</v>
      </c>
      <c r="G233" s="221" t="s">
        <v>1736</v>
      </c>
      <c r="H233" s="221" t="s">
        <v>933</v>
      </c>
      <c r="I233" s="221" t="s">
        <v>1737</v>
      </c>
      <c r="J233" s="221">
        <v>1</v>
      </c>
      <c r="K233" s="221" t="s">
        <v>1052</v>
      </c>
      <c r="L233" s="221" t="s">
        <v>388</v>
      </c>
      <c r="M233" s="221" t="s">
        <v>394</v>
      </c>
      <c r="N233" s="221" t="s">
        <v>138</v>
      </c>
      <c r="O233" s="221"/>
      <c r="P233" s="221"/>
      <c r="Q233" s="222"/>
      <c r="R233" s="223"/>
      <c r="S233" s="223"/>
      <c r="T233" s="223"/>
      <c r="U233" s="221"/>
      <c r="V233" s="221"/>
      <c r="W233" s="221"/>
      <c r="X233" s="221"/>
      <c r="Y233" s="224" t="e">
        <f>_xlfn.CONCAT(TEXT(#REF!,"mmmm")," ",TEXT(#REF!,"aaaa"))</f>
        <v>#REF!</v>
      </c>
      <c r="Z233" s="224" t="str">
        <f>IFERROR(INDEX(Table4795[[#This Row],[cross-type analysis]],MATCH(Feedback_wk_49[[#This Row],[Mot Clé]],Table4795[Vaccines and vaccination (V) ],0)),"No cross-type variable")</f>
        <v>No cross-type variable</v>
      </c>
      <c r="AA233" s="224" t="str">
        <f>CONCATENATE(Feedback_wk_49[[#This Row],[Histoire]], " (",Feedback_wk_49[[#This Row],[Epi Week]],", ",Feedback_wk_49[[#This Row],[Zone de Santé]],")")</f>
        <v>La pendemie du covid 19 ainsi que la MVE seront classés parmi les maladies d'ici puisque leur reaparution reste certaine dans la communauté du milieu  (21-49, Beni)</v>
      </c>
      <c r="AB233" s="224" t="str">
        <f>CONCATENATE(Feedback_wk_49[[#This Row],[Histoire Anglais]], " (",Feedback_wk_49[[#This Row],[Zone de Santé]],", ",Feedback_wk_49[[#This Row],[Aire de Santé]],")")</f>
        <v xml:space="preserve"> (Beni, Mukulya)</v>
      </c>
      <c r="AC233" s="224"/>
    </row>
    <row r="234" spans="1:29" ht="16.5" customHeight="1" x14ac:dyDescent="0.25">
      <c r="A234" s="217" t="s">
        <v>2148</v>
      </c>
      <c r="B234" s="217" t="s">
        <v>1476</v>
      </c>
      <c r="C234" s="225">
        <v>44531</v>
      </c>
      <c r="D234" s="219" t="str">
        <f>IF(CONCATENATE(RIGHT(YEAR(Feedback_wk_49[[#This Row],[Date AAAA-MM-JJ]]),2),"-",TEXT(WEEKNUM(Feedback_wk_49[[#This Row],[Date AAAA-MM-JJ]],1),"00"))="18-53", "19-01", CONCATENATE(RIGHT(YEAR(Feedback_wk_49[[#This Row],[Date AAAA-MM-JJ]]),2),"-",TEXT(WEEKNUM(Feedback_wk_49[[#This Row],[Date AAAA-MM-JJ]],2),"00")))</f>
        <v>21-49</v>
      </c>
      <c r="E234" s="226" t="s">
        <v>146</v>
      </c>
      <c r="F234" s="221" t="s">
        <v>289</v>
      </c>
      <c r="G234" s="221" t="s">
        <v>1736</v>
      </c>
      <c r="H234" s="221" t="s">
        <v>933</v>
      </c>
      <c r="I234" s="221" t="s">
        <v>1737</v>
      </c>
      <c r="J234" s="221">
        <v>1</v>
      </c>
      <c r="K234" s="221" t="s">
        <v>1055</v>
      </c>
      <c r="L234" s="221" t="s">
        <v>1191</v>
      </c>
      <c r="M234" s="221" t="s">
        <v>1086</v>
      </c>
      <c r="N234" s="221" t="s">
        <v>1119</v>
      </c>
      <c r="O234" s="221"/>
      <c r="P234" s="221"/>
      <c r="Q234" s="222"/>
      <c r="R234" s="223"/>
      <c r="S234" s="223"/>
      <c r="T234" s="223"/>
      <c r="U234" s="221"/>
      <c r="V234" s="221"/>
      <c r="W234" s="221"/>
      <c r="X234" s="221"/>
      <c r="Y234" s="224" t="e">
        <f>_xlfn.CONCAT(TEXT(#REF!,"mmmm")," ",TEXT(#REF!,"aaaa"))</f>
        <v>#REF!</v>
      </c>
      <c r="Z234" s="224" t="str">
        <f>IFERROR(INDEX(Table4795[[#This Row],[cross-type analysis]],MATCH(Feedback_wk_49[[#This Row],[Mot Clé]],Table4795[Vaccines and vaccination (V) ],0)),"No cross-type variable")</f>
        <v>No cross-type variable</v>
      </c>
      <c r="AA234" s="224" t="str">
        <f>CONCATENATE(Feedback_wk_49[[#This Row],[Histoire]], " (",Feedback_wk_49[[#This Row],[Epi Week]],", ",Feedback_wk_49[[#This Row],[Zone de Santé]],")")</f>
        <v>La pendemie du covid 19 ainsi que la MVE seront classés parmi les maladies d'ici puisque leur reaparution reste certaine dans la communauté du milieu  (21-49, Beni)</v>
      </c>
      <c r="AB234" s="224" t="str">
        <f>CONCATENATE(Feedback_wk_49[[#This Row],[Histoire Anglais]], " (",Feedback_wk_49[[#This Row],[Zone de Santé]],", ",Feedback_wk_49[[#This Row],[Aire de Santé]],")")</f>
        <v xml:space="preserve"> (Beni, Mukulya)</v>
      </c>
      <c r="AC234" s="224"/>
    </row>
    <row r="235" spans="1:29" ht="16.5" customHeight="1" x14ac:dyDescent="0.25">
      <c r="A235" s="217" t="s">
        <v>2149</v>
      </c>
      <c r="B235" s="217" t="s">
        <v>1476</v>
      </c>
      <c r="C235" s="225">
        <v>44531</v>
      </c>
      <c r="D235" s="219" t="str">
        <f>IF(CONCATENATE(RIGHT(YEAR(Feedback_wk_49[[#This Row],[Date AAAA-MM-JJ]]),2),"-",TEXT(WEEKNUM(Feedback_wk_49[[#This Row],[Date AAAA-MM-JJ]],1),"00"))="18-53", "19-01", CONCATENATE(RIGHT(YEAR(Feedback_wk_49[[#This Row],[Date AAAA-MM-JJ]]),2),"-",TEXT(WEEKNUM(Feedback_wk_49[[#This Row],[Date AAAA-MM-JJ]],2),"00")))</f>
        <v>21-49</v>
      </c>
      <c r="E235" s="226" t="s">
        <v>146</v>
      </c>
      <c r="F235" s="221" t="s">
        <v>289</v>
      </c>
      <c r="G235" s="221" t="s">
        <v>1736</v>
      </c>
      <c r="H235" s="221" t="s">
        <v>933</v>
      </c>
      <c r="I235" s="221" t="s">
        <v>1738</v>
      </c>
      <c r="J235" s="221">
        <v>2</v>
      </c>
      <c r="K235" s="221" t="s">
        <v>1052</v>
      </c>
      <c r="L235" s="221" t="s">
        <v>388</v>
      </c>
      <c r="M235" s="221" t="s">
        <v>390</v>
      </c>
      <c r="N235" s="221" t="s">
        <v>777</v>
      </c>
      <c r="O235" s="221"/>
      <c r="P235" s="221"/>
      <c r="Q235" s="222"/>
      <c r="R235" s="223"/>
      <c r="S235" s="223"/>
      <c r="T235" s="223"/>
      <c r="U235" s="221"/>
      <c r="V235" s="221"/>
      <c r="W235" s="221"/>
      <c r="X235" s="221"/>
      <c r="Y235" s="224" t="e">
        <f>_xlfn.CONCAT(TEXT(#REF!,"mmmm")," ",TEXT(#REF!,"aaaa"))</f>
        <v>#REF!</v>
      </c>
      <c r="Z235" s="224" t="str">
        <f>IFERROR(INDEX(Table4795[[#This Row],[cross-type analysis]],MATCH(Feedback_wk_49[[#This Row],[Mot Clé]],Table4795[Vaccines and vaccination (V) ],0)),"No cross-type variable")</f>
        <v>No cross-type variable</v>
      </c>
      <c r="AA235" s="224" t="str">
        <f>CONCATENATE(Feedback_wk_49[[#This Row],[Histoire]], " (",Feedback_wk_49[[#This Row],[Epi Week]],", ",Feedback_wk_49[[#This Row],[Zone de Santé]],")")</f>
        <v>Même les contacts qui ont fuient l'hôpital revienent  non contaminés et vivants (21-49, Beni)</v>
      </c>
      <c r="AB235" s="224" t="str">
        <f>CONCATENATE(Feedback_wk_49[[#This Row],[Histoire Anglais]], " (",Feedback_wk_49[[#This Row],[Zone de Santé]],", ",Feedback_wk_49[[#This Row],[Aire de Santé]],")")</f>
        <v xml:space="preserve"> (Beni, Mukulya)</v>
      </c>
      <c r="AC235" s="224"/>
    </row>
    <row r="236" spans="1:29" ht="16.5" customHeight="1" x14ac:dyDescent="0.25">
      <c r="A236" s="217" t="s">
        <v>2150</v>
      </c>
      <c r="B236" s="217" t="s">
        <v>1476</v>
      </c>
      <c r="C236" s="225">
        <v>44531</v>
      </c>
      <c r="D236" s="219" t="str">
        <f>IF(CONCATENATE(RIGHT(YEAR(Feedback_wk_49[[#This Row],[Date AAAA-MM-JJ]]),2),"-",TEXT(WEEKNUM(Feedback_wk_49[[#This Row],[Date AAAA-MM-JJ]],1),"00"))="18-53", "19-01", CONCATENATE(RIGHT(YEAR(Feedback_wk_49[[#This Row],[Date AAAA-MM-JJ]]),2),"-",TEXT(WEEKNUM(Feedback_wk_49[[#This Row],[Date AAAA-MM-JJ]],2),"00")))</f>
        <v>21-49</v>
      </c>
      <c r="E236" s="226" t="s">
        <v>146</v>
      </c>
      <c r="F236" s="221" t="s">
        <v>289</v>
      </c>
      <c r="G236" s="221" t="s">
        <v>1736</v>
      </c>
      <c r="H236" s="221" t="s">
        <v>933</v>
      </c>
      <c r="I236" s="221" t="s">
        <v>1739</v>
      </c>
      <c r="J236" s="221">
        <v>2</v>
      </c>
      <c r="K236" s="221" t="s">
        <v>1052</v>
      </c>
      <c r="L236" s="221" t="s">
        <v>449</v>
      </c>
      <c r="M236" s="221" t="s">
        <v>408</v>
      </c>
      <c r="N236" s="221" t="s">
        <v>69</v>
      </c>
      <c r="O236" s="221"/>
      <c r="P236" s="221"/>
      <c r="Q236" s="222"/>
      <c r="R236" s="223"/>
      <c r="S236" s="223"/>
      <c r="T236" s="223"/>
      <c r="U236" s="221"/>
      <c r="V236" s="221"/>
      <c r="W236" s="221"/>
      <c r="X236" s="221"/>
      <c r="Y236" s="224" t="e">
        <f>_xlfn.CONCAT(TEXT(#REF!,"mmmm")," ",TEXT(#REF!,"aaaa"))</f>
        <v>#REF!</v>
      </c>
      <c r="Z236" s="224" t="str">
        <f>IFERROR(INDEX(Table4795[[#This Row],[cross-type analysis]],MATCH(Feedback_wk_49[[#This Row],[Mot Clé]],Table4795[Vaccines and vaccination (V) ],0)),"No cross-type variable")</f>
        <v>No cross-type variable</v>
      </c>
      <c r="AA236" s="224" t="str">
        <f>CONCATENATE(Feedback_wk_49[[#This Row],[Histoire]], " (",Feedback_wk_49[[#This Row],[Epi Week]],", ",Feedback_wk_49[[#This Row],[Zone de Santé]],")")</f>
        <v>Pourquoi recevoir le deuxieme vaccin alors qu'on n'a pas été en contacte avec le malade de la MVE? (21-49, Beni)</v>
      </c>
      <c r="AB236" s="224" t="str">
        <f>CONCATENATE(Feedback_wk_49[[#This Row],[Histoire Anglais]], " (",Feedback_wk_49[[#This Row],[Zone de Santé]],", ",Feedback_wk_49[[#This Row],[Aire de Santé]],")")</f>
        <v xml:space="preserve"> (Beni, Mukulya)</v>
      </c>
      <c r="AC236" s="224"/>
    </row>
    <row r="237" spans="1:29" ht="16.5" customHeight="1" x14ac:dyDescent="0.25">
      <c r="A237" s="217" t="s">
        <v>2151</v>
      </c>
      <c r="B237" s="217" t="s">
        <v>1476</v>
      </c>
      <c r="C237" s="225">
        <v>44531</v>
      </c>
      <c r="D237" s="219" t="str">
        <f>IF(CONCATENATE(RIGHT(YEAR(Feedback_wk_49[[#This Row],[Date AAAA-MM-JJ]]),2),"-",TEXT(WEEKNUM(Feedback_wk_49[[#This Row],[Date AAAA-MM-JJ]],1),"00"))="18-53", "19-01", CONCATENATE(RIGHT(YEAR(Feedback_wk_49[[#This Row],[Date AAAA-MM-JJ]]),2),"-",TEXT(WEEKNUM(Feedback_wk_49[[#This Row],[Date AAAA-MM-JJ]],2),"00")))</f>
        <v>21-49</v>
      </c>
      <c r="E237" s="226" t="s">
        <v>146</v>
      </c>
      <c r="F237" s="221" t="s">
        <v>289</v>
      </c>
      <c r="G237" s="221" t="s">
        <v>1736</v>
      </c>
      <c r="H237" s="221" t="s">
        <v>933</v>
      </c>
      <c r="I237" s="221" t="s">
        <v>1740</v>
      </c>
      <c r="J237" s="221">
        <v>2</v>
      </c>
      <c r="K237" s="221" t="s">
        <v>1052</v>
      </c>
      <c r="L237" s="221" t="s">
        <v>449</v>
      </c>
      <c r="M237" s="221" t="s">
        <v>403</v>
      </c>
      <c r="N237" s="221" t="s">
        <v>61</v>
      </c>
      <c r="O237" s="221"/>
      <c r="P237" s="221"/>
      <c r="Q237" s="222"/>
      <c r="R237" s="223"/>
      <c r="S237" s="223"/>
      <c r="T237" s="223"/>
      <c r="U237" s="221"/>
      <c r="V237" s="221"/>
      <c r="W237" s="221"/>
      <c r="X237" s="221"/>
      <c r="Y237" s="224" t="e">
        <f>_xlfn.CONCAT(TEXT(#REF!,"mmmm")," ",TEXT(#REF!,"aaaa"))</f>
        <v>#REF!</v>
      </c>
      <c r="Z237" s="224" t="str">
        <f>IFERROR(INDEX(Table4795[[#This Row],[cross-type analysis]],MATCH(Feedback_wk_49[[#This Row],[Mot Clé]],Table4795[Vaccines and vaccination (V) ],0)),"No cross-type variable")</f>
        <v>No cross-type variable</v>
      </c>
      <c r="AA237" s="224" t="str">
        <f>CONCATENATE(Feedback_wk_49[[#This Row],[Histoire]], " (",Feedback_wk_49[[#This Row],[Epi Week]],", ",Feedback_wk_49[[#This Row],[Zone de Santé]],")")</f>
        <v>Comment doit -on expliquer la resurgence de la MVE dans moins d'une année lorsque les guéris ont été bien suivi? (21-49, Beni)</v>
      </c>
      <c r="AB237" s="224" t="str">
        <f>CONCATENATE(Feedback_wk_49[[#This Row],[Histoire Anglais]], " (",Feedback_wk_49[[#This Row],[Zone de Santé]],", ",Feedback_wk_49[[#This Row],[Aire de Santé]],")")</f>
        <v xml:space="preserve"> (Beni, Mukulya)</v>
      </c>
      <c r="AC237" s="224"/>
    </row>
    <row r="238" spans="1:29" ht="16.5" customHeight="1" x14ac:dyDescent="0.25">
      <c r="A238" s="217" t="s">
        <v>2152</v>
      </c>
      <c r="B238" s="217" t="s">
        <v>1476</v>
      </c>
      <c r="C238" s="225">
        <v>44531</v>
      </c>
      <c r="D238" s="219" t="str">
        <f>IF(CONCATENATE(RIGHT(YEAR(Feedback_wk_49[[#This Row],[Date AAAA-MM-JJ]]),2),"-",TEXT(WEEKNUM(Feedback_wk_49[[#This Row],[Date AAAA-MM-JJ]],1),"00"))="18-53", "19-01", CONCATENATE(RIGHT(YEAR(Feedback_wk_49[[#This Row],[Date AAAA-MM-JJ]]),2),"-",TEXT(WEEKNUM(Feedback_wk_49[[#This Row],[Date AAAA-MM-JJ]],2),"00")))</f>
        <v>21-49</v>
      </c>
      <c r="E238" s="226" t="s">
        <v>146</v>
      </c>
      <c r="F238" s="221" t="s">
        <v>289</v>
      </c>
      <c r="G238" s="221" t="s">
        <v>1736</v>
      </c>
      <c r="H238" s="221" t="s">
        <v>933</v>
      </c>
      <c r="I238" s="221" t="s">
        <v>1741</v>
      </c>
      <c r="J238" s="221">
        <v>3</v>
      </c>
      <c r="K238" s="221" t="s">
        <v>1052</v>
      </c>
      <c r="L238" s="221" t="s">
        <v>389</v>
      </c>
      <c r="M238" s="221" t="s">
        <v>827</v>
      </c>
      <c r="N238" s="221" t="s">
        <v>785</v>
      </c>
      <c r="O238" s="221"/>
      <c r="P238" s="221"/>
      <c r="Q238" s="222"/>
      <c r="R238" s="223"/>
      <c r="S238" s="223"/>
      <c r="T238" s="223"/>
      <c r="U238" s="221"/>
      <c r="V238" s="221"/>
      <c r="W238" s="221"/>
      <c r="X238" s="221"/>
      <c r="Y238" s="224" t="e">
        <f>_xlfn.CONCAT(TEXT(#REF!,"mmmm")," ",TEXT(#REF!,"aaaa"))</f>
        <v>#REF!</v>
      </c>
      <c r="Z238" s="224" t="str">
        <f>IFERROR(INDEX(Table4795[[#This Row],[cross-type analysis]],MATCH(Feedback_wk_49[[#This Row],[Mot Clé]],Table4795[Vaccines and vaccination (V) ],0)),"No cross-type variable")</f>
        <v>No cross-type variable</v>
      </c>
      <c r="AA238" s="224" t="str">
        <f>CONCATENATE(Feedback_wk_49[[#This Row],[Histoire]], " (",Feedback_wk_49[[#This Row],[Epi Week]],", ",Feedback_wk_49[[#This Row],[Zone de Santé]],")")</f>
        <v>Que l'equipe de riposte continue à rechercher les contactes evadés pour que cette epidemie soit vite maitrisé  (21-49, Beni)</v>
      </c>
      <c r="AB238" s="224" t="str">
        <f>CONCATENATE(Feedback_wk_49[[#This Row],[Histoire Anglais]], " (",Feedback_wk_49[[#This Row],[Zone de Santé]],", ",Feedback_wk_49[[#This Row],[Aire de Santé]],")")</f>
        <v xml:space="preserve"> (Beni, Mukulya)</v>
      </c>
      <c r="AC238" s="224"/>
    </row>
    <row r="239" spans="1:29" ht="16.5" customHeight="1" x14ac:dyDescent="0.25">
      <c r="A239" s="217" t="s">
        <v>2153</v>
      </c>
      <c r="B239" s="217" t="s">
        <v>1476</v>
      </c>
      <c r="C239" s="225">
        <v>44531</v>
      </c>
      <c r="D239" s="219" t="str">
        <f>IF(CONCATENATE(RIGHT(YEAR(Feedback_wk_49[[#This Row],[Date AAAA-MM-JJ]]),2),"-",TEXT(WEEKNUM(Feedback_wk_49[[#This Row],[Date AAAA-MM-JJ]],1),"00"))="18-53", "19-01", CONCATENATE(RIGHT(YEAR(Feedback_wk_49[[#This Row],[Date AAAA-MM-JJ]]),2),"-",TEXT(WEEKNUM(Feedback_wk_49[[#This Row],[Date AAAA-MM-JJ]],2),"00")))</f>
        <v>21-49</v>
      </c>
      <c r="E239" s="226" t="s">
        <v>146</v>
      </c>
      <c r="F239" s="221" t="s">
        <v>289</v>
      </c>
      <c r="G239" s="221" t="s">
        <v>1736</v>
      </c>
      <c r="H239" s="221" t="s">
        <v>933</v>
      </c>
      <c r="I239" s="221" t="s">
        <v>1742</v>
      </c>
      <c r="J239" s="221">
        <v>2</v>
      </c>
      <c r="K239" s="221" t="s">
        <v>1052</v>
      </c>
      <c r="L239" s="221" t="s">
        <v>388</v>
      </c>
      <c r="M239" s="221" t="s">
        <v>399</v>
      </c>
      <c r="N239" s="221" t="s">
        <v>50</v>
      </c>
      <c r="O239" s="221"/>
      <c r="P239" s="221"/>
      <c r="Q239" s="222"/>
      <c r="R239" s="223"/>
      <c r="S239" s="223"/>
      <c r="T239" s="223"/>
      <c r="U239" s="221"/>
      <c r="V239" s="221"/>
      <c r="W239" s="221"/>
      <c r="X239" s="221"/>
      <c r="Y239" s="224" t="e">
        <f>_xlfn.CONCAT(TEXT(#REF!,"mmmm")," ",TEXT(#REF!,"aaaa"))</f>
        <v>#REF!</v>
      </c>
      <c r="Z239" s="224" t="str">
        <f>IFERROR(INDEX(Table4795[[#This Row],[cross-type analysis]],MATCH(Feedback_wk_49[[#This Row],[Mot Clé]],Table4795[Vaccines and vaccination (V) ],0)),"No cross-type variable")</f>
        <v>No cross-type variable</v>
      </c>
      <c r="AA239" s="224" t="str">
        <f>CONCATENATE(Feedback_wk_49[[#This Row],[Histoire]], " (",Feedback_wk_49[[#This Row],[Epi Week]],", ",Feedback_wk_49[[#This Row],[Zone de Santé]],")")</f>
        <v>Ici à beni , beaucoup de gens ne sont pas vaccinés mais nous sommes bien pôrtés  (21-49, Beni)</v>
      </c>
      <c r="AB239" s="224" t="str">
        <f>CONCATENATE(Feedback_wk_49[[#This Row],[Histoire Anglais]], " (",Feedback_wk_49[[#This Row],[Zone de Santé]],", ",Feedback_wk_49[[#This Row],[Aire de Santé]],")")</f>
        <v xml:space="preserve"> (Beni, Mukulya)</v>
      </c>
      <c r="AC239" s="224"/>
    </row>
    <row r="240" spans="1:29" ht="16.5" customHeight="1" x14ac:dyDescent="0.25">
      <c r="A240" s="217" t="s">
        <v>2154</v>
      </c>
      <c r="B240" s="217" t="s">
        <v>1476</v>
      </c>
      <c r="C240" s="225">
        <v>44531</v>
      </c>
      <c r="D240" s="219" t="str">
        <f>IF(CONCATENATE(RIGHT(YEAR(Feedback_wk_49[[#This Row],[Date AAAA-MM-JJ]]),2),"-",TEXT(WEEKNUM(Feedback_wk_49[[#This Row],[Date AAAA-MM-JJ]],1),"00"))="18-53", "19-01", CONCATENATE(RIGHT(YEAR(Feedback_wk_49[[#This Row],[Date AAAA-MM-JJ]]),2),"-",TEXT(WEEKNUM(Feedback_wk_49[[#This Row],[Date AAAA-MM-JJ]],2),"00")))</f>
        <v>21-49</v>
      </c>
      <c r="E240" s="226" t="s">
        <v>146</v>
      </c>
      <c r="F240" s="221" t="s">
        <v>289</v>
      </c>
      <c r="G240" s="221" t="s">
        <v>1736</v>
      </c>
      <c r="H240" s="221" t="s">
        <v>933</v>
      </c>
      <c r="I240" s="221" t="s">
        <v>1743</v>
      </c>
      <c r="J240" s="221">
        <v>1</v>
      </c>
      <c r="K240" s="221" t="s">
        <v>1055</v>
      </c>
      <c r="L240" s="221" t="s">
        <v>1192</v>
      </c>
      <c r="M240" s="221" t="s">
        <v>1100</v>
      </c>
      <c r="N240" s="221" t="s">
        <v>1162</v>
      </c>
      <c r="O240" s="221"/>
      <c r="P240" s="221"/>
      <c r="Q240" s="222"/>
      <c r="R240" s="223"/>
      <c r="S240" s="223"/>
      <c r="T240" s="223"/>
      <c r="U240" s="221"/>
      <c r="V240" s="221"/>
      <c r="W240" s="221"/>
      <c r="X240" s="221"/>
      <c r="Y240" s="224" t="e">
        <f>_xlfn.CONCAT(TEXT(#REF!,"mmmm")," ",TEXT(#REF!,"aaaa"))</f>
        <v>#REF!</v>
      </c>
      <c r="Z240" s="224" t="str">
        <f>IFERROR(INDEX(Table4795[[#This Row],[cross-type analysis]],MATCH(Feedback_wk_49[[#This Row],[Mot Clé]],Table4795[Vaccines and vaccination (V) ],0)),"No cross-type variable")</f>
        <v>No cross-type variable</v>
      </c>
      <c r="AA240" s="224" t="str">
        <f>CONCATENATE(Feedback_wk_49[[#This Row],[Histoire]], " (",Feedback_wk_49[[#This Row],[Epi Week]],", ",Feedback_wk_49[[#This Row],[Zone de Santé]],")")</f>
        <v>Est-ceque le vaccin du covid 19 est disponible ?  (21-49, Beni)</v>
      </c>
      <c r="AB240" s="224" t="str">
        <f>CONCATENATE(Feedback_wk_49[[#This Row],[Histoire Anglais]], " (",Feedback_wk_49[[#This Row],[Zone de Santé]],", ",Feedback_wk_49[[#This Row],[Aire de Santé]],")")</f>
        <v xml:space="preserve"> (Beni, Mukulya)</v>
      </c>
      <c r="AC240" s="224"/>
    </row>
    <row r="241" spans="1:29" ht="16.5" customHeight="1" x14ac:dyDescent="0.25">
      <c r="A241" s="217" t="s">
        <v>2155</v>
      </c>
      <c r="B241" s="217" t="s">
        <v>1476</v>
      </c>
      <c r="C241" s="225">
        <v>44531</v>
      </c>
      <c r="D241" s="219" t="str">
        <f>IF(CONCATENATE(RIGHT(YEAR(Feedback_wk_49[[#This Row],[Date AAAA-MM-JJ]]),2),"-",TEXT(WEEKNUM(Feedback_wk_49[[#This Row],[Date AAAA-MM-JJ]],1),"00"))="18-53", "19-01", CONCATENATE(RIGHT(YEAR(Feedback_wk_49[[#This Row],[Date AAAA-MM-JJ]]),2),"-",TEXT(WEEKNUM(Feedback_wk_49[[#This Row],[Date AAAA-MM-JJ]],2),"00")))</f>
        <v>21-49</v>
      </c>
      <c r="E241" s="226" t="s">
        <v>146</v>
      </c>
      <c r="F241" s="221" t="s">
        <v>289</v>
      </c>
      <c r="G241" s="221" t="s">
        <v>1736</v>
      </c>
      <c r="H241" s="221" t="s">
        <v>933</v>
      </c>
      <c r="I241" s="221" t="s">
        <v>1744</v>
      </c>
      <c r="J241" s="221">
        <v>2</v>
      </c>
      <c r="K241" s="221" t="s">
        <v>1052</v>
      </c>
      <c r="L241" s="221" t="s">
        <v>449</v>
      </c>
      <c r="M241" s="221" t="s">
        <v>401</v>
      </c>
      <c r="N241" s="221" t="s">
        <v>150</v>
      </c>
      <c r="O241" s="221"/>
      <c r="P241" s="221"/>
      <c r="Q241" s="222"/>
      <c r="R241" s="223"/>
      <c r="S241" s="223"/>
      <c r="T241" s="223"/>
      <c r="U241" s="221"/>
      <c r="V241" s="221"/>
      <c r="W241" s="221"/>
      <c r="X241" s="221"/>
      <c r="Y241" s="224" t="e">
        <f>_xlfn.CONCAT(TEXT(#REF!,"mmmm")," ",TEXT(#REF!,"aaaa"))</f>
        <v>#REF!</v>
      </c>
      <c r="Z241" s="224" t="str">
        <f>IFERROR(INDEX(Table4795[[#This Row],[cross-type analysis]],MATCH(Feedback_wk_49[[#This Row],[Mot Clé]],Table4795[Vaccines and vaccination (V) ],0)),"No cross-type variable")</f>
        <v>No cross-type variable</v>
      </c>
      <c r="AA241" s="224" t="str">
        <f>CONCATENATE(Feedback_wk_49[[#This Row],[Histoire]], " (",Feedback_wk_49[[#This Row],[Epi Week]],", ",Feedback_wk_49[[#This Row],[Zone de Santé]],")")</f>
        <v>Pourquoi au marché on ne respecte pas les mesures d'hygiene et les gens sont entassés ?  (21-49, Beni)</v>
      </c>
      <c r="AB241" s="224" t="str">
        <f>CONCATENATE(Feedback_wk_49[[#This Row],[Histoire Anglais]], " (",Feedback_wk_49[[#This Row],[Zone de Santé]],", ",Feedback_wk_49[[#This Row],[Aire de Santé]],")")</f>
        <v xml:space="preserve"> (Beni, Mukulya)</v>
      </c>
      <c r="AC241" s="224"/>
    </row>
    <row r="242" spans="1:29" ht="16.5" customHeight="1" x14ac:dyDescent="0.25">
      <c r="A242" s="217" t="s">
        <v>2156</v>
      </c>
      <c r="B242" s="217" t="s">
        <v>1476</v>
      </c>
      <c r="C242" s="225">
        <v>44531</v>
      </c>
      <c r="D242" s="219" t="str">
        <f>IF(CONCATENATE(RIGHT(YEAR(Feedback_wk_49[[#This Row],[Date AAAA-MM-JJ]]),2),"-",TEXT(WEEKNUM(Feedback_wk_49[[#This Row],[Date AAAA-MM-JJ]],1),"00"))="18-53", "19-01", CONCATENATE(RIGHT(YEAR(Feedback_wk_49[[#This Row],[Date AAAA-MM-JJ]]),2),"-",TEXT(WEEKNUM(Feedback_wk_49[[#This Row],[Date AAAA-MM-JJ]],2),"00")))</f>
        <v>21-49</v>
      </c>
      <c r="E242" s="226" t="s">
        <v>146</v>
      </c>
      <c r="F242" s="221" t="s">
        <v>289</v>
      </c>
      <c r="G242" s="221" t="s">
        <v>1736</v>
      </c>
      <c r="H242" s="221" t="s">
        <v>933</v>
      </c>
      <c r="I242" s="221" t="s">
        <v>1745</v>
      </c>
      <c r="J242" s="221">
        <v>1</v>
      </c>
      <c r="K242" s="221" t="s">
        <v>1052</v>
      </c>
      <c r="L242" s="221" t="s">
        <v>389</v>
      </c>
      <c r="M242" s="221" t="s">
        <v>414</v>
      </c>
      <c r="N242" s="221" t="s">
        <v>83</v>
      </c>
      <c r="O242" s="221"/>
      <c r="P242" s="221"/>
      <c r="Q242" s="222"/>
      <c r="R242" s="223"/>
      <c r="S242" s="223"/>
      <c r="T242" s="223"/>
      <c r="U242" s="221"/>
      <c r="V242" s="221"/>
      <c r="W242" s="221"/>
      <c r="X242" s="221"/>
      <c r="Y242" s="224" t="e">
        <f>_xlfn.CONCAT(TEXT(#REF!,"mmmm")," ",TEXT(#REF!,"aaaa"))</f>
        <v>#REF!</v>
      </c>
      <c r="Z242" s="224" t="str">
        <f>IFERROR(INDEX(Table4795[[#This Row],[cross-type analysis]],MATCH(Feedback_wk_49[[#This Row],[Mot Clé]],Table4795[Vaccines and vaccination (V) ],0)),"No cross-type variable")</f>
        <v>No cross-type variable</v>
      </c>
      <c r="AA242" s="224" t="str">
        <f>CONCATENATE(Feedback_wk_49[[#This Row],[Histoire]], " (",Feedback_wk_49[[#This Row],[Epi Week]],", ",Feedback_wk_49[[#This Row],[Zone de Santé]],")")</f>
        <v>Veuillez dire aux chefs de quartier de "sokonoki" de passer dans chaque menage car notre voisinage va nous contaminer  (21-49, Beni)</v>
      </c>
      <c r="AB242" s="224" t="str">
        <f>CONCATENATE(Feedback_wk_49[[#This Row],[Histoire Anglais]], " (",Feedback_wk_49[[#This Row],[Zone de Santé]],", ",Feedback_wk_49[[#This Row],[Aire de Santé]],")")</f>
        <v xml:space="preserve"> (Beni, Mukulya)</v>
      </c>
      <c r="AC242" s="224"/>
    </row>
    <row r="243" spans="1:29" ht="16.5" customHeight="1" x14ac:dyDescent="0.25">
      <c r="A243" s="217" t="s">
        <v>2157</v>
      </c>
      <c r="B243" s="217" t="s">
        <v>1476</v>
      </c>
      <c r="C243" s="225">
        <v>44531</v>
      </c>
      <c r="D243" s="219" t="str">
        <f>IF(CONCATENATE(RIGHT(YEAR(Feedback_wk_49[[#This Row],[Date AAAA-MM-JJ]]),2),"-",TEXT(WEEKNUM(Feedback_wk_49[[#This Row],[Date AAAA-MM-JJ]],1),"00"))="18-53", "19-01", CONCATENATE(RIGHT(YEAR(Feedback_wk_49[[#This Row],[Date AAAA-MM-JJ]]),2),"-",TEXT(WEEKNUM(Feedback_wk_49[[#This Row],[Date AAAA-MM-JJ]],2),"00")))</f>
        <v>21-49</v>
      </c>
      <c r="E243" s="226" t="s">
        <v>146</v>
      </c>
      <c r="F243" s="221" t="s">
        <v>289</v>
      </c>
      <c r="G243" s="221" t="s">
        <v>1736</v>
      </c>
      <c r="H243" s="221" t="s">
        <v>933</v>
      </c>
      <c r="I243" s="221" t="s">
        <v>1746</v>
      </c>
      <c r="J243" s="221">
        <v>1</v>
      </c>
      <c r="K243" s="221" t="s">
        <v>1052</v>
      </c>
      <c r="L243" s="221" t="s">
        <v>449</v>
      </c>
      <c r="M243" s="221" t="s">
        <v>406</v>
      </c>
      <c r="N243" s="221" t="s">
        <v>63</v>
      </c>
      <c r="O243" s="221"/>
      <c r="P243" s="221"/>
      <c r="Q243" s="222"/>
      <c r="R243" s="223"/>
      <c r="S243" s="223"/>
      <c r="T243" s="223"/>
      <c r="U243" s="221"/>
      <c r="V243" s="221"/>
      <c r="W243" s="221"/>
      <c r="X243" s="221"/>
      <c r="Y243" s="224" t="e">
        <f>_xlfn.CONCAT(TEXT(#REF!,"mmmm")," ",TEXT(#REF!,"aaaa"))</f>
        <v>#REF!</v>
      </c>
      <c r="Z243" s="224" t="str">
        <f>IFERROR(INDEX(Table4795[[#This Row],[cross-type analysis]],MATCH(Feedback_wk_49[[#This Row],[Mot Clé]],Table4795[Vaccines and vaccination (V) ],0)),"No cross-type variable")</f>
        <v>No cross-type variable</v>
      </c>
      <c r="AA243" s="224" t="str">
        <f>CONCATENATE(Feedback_wk_49[[#This Row],[Histoire]], " (",Feedback_wk_49[[#This Row],[Epi Week]],", ",Feedback_wk_49[[#This Row],[Zone de Santé]],")")</f>
        <v>Est-ce que vous etes venu seulement pour ebola ou autres aproches? (21-49, Beni)</v>
      </c>
      <c r="AB243" s="224" t="str">
        <f>CONCATENATE(Feedback_wk_49[[#This Row],[Histoire Anglais]], " (",Feedback_wk_49[[#This Row],[Zone de Santé]],", ",Feedback_wk_49[[#This Row],[Aire de Santé]],")")</f>
        <v xml:space="preserve"> (Beni, Mukulya)</v>
      </c>
      <c r="AC243" s="224"/>
    </row>
    <row r="244" spans="1:29" ht="16.5" customHeight="1" x14ac:dyDescent="0.25">
      <c r="A244" s="217" t="s">
        <v>2158</v>
      </c>
      <c r="B244" s="217" t="s">
        <v>1476</v>
      </c>
      <c r="C244" s="225">
        <v>44531</v>
      </c>
      <c r="D244" s="219" t="str">
        <f>IF(CONCATENATE(RIGHT(YEAR(Feedback_wk_49[[#This Row],[Date AAAA-MM-JJ]]),2),"-",TEXT(WEEKNUM(Feedback_wk_49[[#This Row],[Date AAAA-MM-JJ]],1),"00"))="18-53", "19-01", CONCATENATE(RIGHT(YEAR(Feedback_wk_49[[#This Row],[Date AAAA-MM-JJ]]),2),"-",TEXT(WEEKNUM(Feedback_wk_49[[#This Row],[Date AAAA-MM-JJ]],2),"00")))</f>
        <v>21-49</v>
      </c>
      <c r="E244" s="226" t="s">
        <v>146</v>
      </c>
      <c r="F244" s="221" t="s">
        <v>255</v>
      </c>
      <c r="G244" s="221"/>
      <c r="H244" s="221" t="s">
        <v>933</v>
      </c>
      <c r="I244" s="221" t="s">
        <v>1747</v>
      </c>
      <c r="J244" s="221">
        <v>2</v>
      </c>
      <c r="K244" s="221" t="s">
        <v>1052</v>
      </c>
      <c r="L244" s="221" t="s">
        <v>388</v>
      </c>
      <c r="M244" s="221" t="s">
        <v>395</v>
      </c>
      <c r="N244" s="221" t="s">
        <v>123</v>
      </c>
      <c r="O244" s="221"/>
      <c r="P244" s="221"/>
      <c r="Q244" s="222"/>
      <c r="R244" s="223"/>
      <c r="S244" s="223"/>
      <c r="T244" s="223"/>
      <c r="U244" s="221"/>
      <c r="V244" s="221"/>
      <c r="W244" s="221"/>
      <c r="X244" s="221"/>
      <c r="Y244" s="224" t="e">
        <f>_xlfn.CONCAT(TEXT(#REF!,"mmmm")," ",TEXT(#REF!,"aaaa"))</f>
        <v>#REF!</v>
      </c>
      <c r="Z244" s="224" t="str">
        <f>IFERROR(INDEX(Table4795[[#This Row],[cross-type analysis]],MATCH(Feedback_wk_49[[#This Row],[Mot Clé]],Table4795[Vaccines and vaccination (V) ],0)),"No cross-type variable")</f>
        <v>No cross-type variable</v>
      </c>
      <c r="AA244" s="224" t="str">
        <f>CONCATENATE(Feedback_wk_49[[#This Row],[Histoire]], " (",Feedback_wk_49[[#This Row],[Epi Week]],", ",Feedback_wk_49[[#This Row],[Zone de Santé]],")")</f>
        <v>Nous avons constaté que cette 13ème epidemie est vite eraduqué car vous n'avez plus de financement  comme à la dixieme  (21-49, Beni)</v>
      </c>
      <c r="AB244" s="224" t="str">
        <f>CONCATENATE(Feedback_wk_49[[#This Row],[Histoire Anglais]], " (",Feedback_wk_49[[#This Row],[Zone de Santé]],", ",Feedback_wk_49[[#This Row],[Aire de Santé]],")")</f>
        <v xml:space="preserve"> (Beni, Mabolio)</v>
      </c>
      <c r="AC244" s="224"/>
    </row>
    <row r="245" spans="1:29" ht="16.5" customHeight="1" x14ac:dyDescent="0.25">
      <c r="A245" s="217" t="s">
        <v>2159</v>
      </c>
      <c r="B245" s="217" t="s">
        <v>1476</v>
      </c>
      <c r="C245" s="225">
        <v>44531</v>
      </c>
      <c r="D245" s="219" t="str">
        <f>IF(CONCATENATE(RIGHT(YEAR(Feedback_wk_49[[#This Row],[Date AAAA-MM-JJ]]),2),"-",TEXT(WEEKNUM(Feedback_wk_49[[#This Row],[Date AAAA-MM-JJ]],1),"00"))="18-53", "19-01", CONCATENATE(RIGHT(YEAR(Feedback_wk_49[[#This Row],[Date AAAA-MM-JJ]]),2),"-",TEXT(WEEKNUM(Feedback_wk_49[[#This Row],[Date AAAA-MM-JJ]],2),"00")))</f>
        <v>21-49</v>
      </c>
      <c r="E245" s="226" t="s">
        <v>146</v>
      </c>
      <c r="F245" s="221" t="s">
        <v>255</v>
      </c>
      <c r="G245" s="221"/>
      <c r="H245" s="221" t="s">
        <v>933</v>
      </c>
      <c r="I245" s="221" t="s">
        <v>1748</v>
      </c>
      <c r="J245" s="221">
        <v>2</v>
      </c>
      <c r="K245" s="221" t="s">
        <v>1052</v>
      </c>
      <c r="L245" s="221" t="s">
        <v>388</v>
      </c>
      <c r="M245" s="221" t="s">
        <v>400</v>
      </c>
      <c r="N245" s="221" t="s">
        <v>57</v>
      </c>
      <c r="O245" s="221"/>
      <c r="P245" s="221"/>
      <c r="Q245" s="222"/>
      <c r="R245" s="223"/>
      <c r="S245" s="223"/>
      <c r="T245" s="223"/>
      <c r="U245" s="221"/>
      <c r="V245" s="221"/>
      <c r="W245" s="221"/>
      <c r="X245" s="221"/>
      <c r="Y245" s="224" t="e">
        <f>_xlfn.CONCAT(TEXT(#REF!,"mmmm")," ",TEXT(#REF!,"aaaa"))</f>
        <v>#REF!</v>
      </c>
      <c r="Z245" s="224" t="str">
        <f>IFERROR(INDEX(Table4795[[#This Row],[cross-type analysis]],MATCH(Feedback_wk_49[[#This Row],[Mot Clé]],Table4795[Vaccines and vaccination (V) ],0)),"No cross-type variable")</f>
        <v>No cross-type variable</v>
      </c>
      <c r="AA245" s="224" t="str">
        <f>CONCATENATE(Feedback_wk_49[[#This Row],[Histoire]], " (",Feedback_wk_49[[#This Row],[Epi Week]],", ",Feedback_wk_49[[#This Row],[Zone de Santé]],")")</f>
        <v>Cette epidemie était une frappe (faux) c'est pourquoi cette maladie est vite terminé à beni seulement  (21-49, Beni)</v>
      </c>
      <c r="AB245" s="224" t="str">
        <f>CONCATENATE(Feedback_wk_49[[#This Row],[Histoire Anglais]], " (",Feedback_wk_49[[#This Row],[Zone de Santé]],", ",Feedback_wk_49[[#This Row],[Aire de Santé]],")")</f>
        <v xml:space="preserve"> (Beni, Mabolio)</v>
      </c>
      <c r="AC245" s="224"/>
    </row>
    <row r="246" spans="1:29" ht="16.5" customHeight="1" x14ac:dyDescent="0.25">
      <c r="A246" s="217" t="s">
        <v>2160</v>
      </c>
      <c r="B246" s="217" t="s">
        <v>1476</v>
      </c>
      <c r="C246" s="225">
        <v>44531</v>
      </c>
      <c r="D246" s="219" t="str">
        <f>IF(CONCATENATE(RIGHT(YEAR(Feedback_wk_49[[#This Row],[Date AAAA-MM-JJ]]),2),"-",TEXT(WEEKNUM(Feedback_wk_49[[#This Row],[Date AAAA-MM-JJ]],1),"00"))="18-53", "19-01", CONCATENATE(RIGHT(YEAR(Feedback_wk_49[[#This Row],[Date AAAA-MM-JJ]]),2),"-",TEXT(WEEKNUM(Feedback_wk_49[[#This Row],[Date AAAA-MM-JJ]],2),"00")))</f>
        <v>21-49</v>
      </c>
      <c r="E246" s="226" t="s">
        <v>146</v>
      </c>
      <c r="F246" s="221" t="s">
        <v>255</v>
      </c>
      <c r="G246" s="221"/>
      <c r="H246" s="221" t="s">
        <v>933</v>
      </c>
      <c r="I246" s="221" t="s">
        <v>1749</v>
      </c>
      <c r="J246" s="221">
        <v>2</v>
      </c>
      <c r="K246" s="221" t="s">
        <v>1052</v>
      </c>
      <c r="L246" s="221" t="s">
        <v>449</v>
      </c>
      <c r="M246" s="221" t="s">
        <v>403</v>
      </c>
      <c r="N246" s="221" t="s">
        <v>380</v>
      </c>
      <c r="O246" s="221"/>
      <c r="P246" s="221"/>
      <c r="Q246" s="222"/>
      <c r="R246" s="223"/>
      <c r="S246" s="223"/>
      <c r="T246" s="223"/>
      <c r="U246" s="221"/>
      <c r="V246" s="221"/>
      <c r="W246" s="221"/>
      <c r="X246" s="221"/>
      <c r="Y246" s="224" t="e">
        <f>_xlfn.CONCAT(TEXT(#REF!,"mmmm")," ",TEXT(#REF!,"aaaa"))</f>
        <v>#REF!</v>
      </c>
      <c r="Z246" s="224" t="str">
        <f>IFERROR(INDEX(Table4795[[#This Row],[cross-type analysis]],MATCH(Feedback_wk_49[[#This Row],[Mot Clé]],Table4795[Vaccines and vaccination (V) ],0)),"No cross-type variable")</f>
        <v>No cross-type variable</v>
      </c>
      <c r="AA246" s="224" t="str">
        <f>CONCATENATE(Feedback_wk_49[[#This Row],[Histoire]], " (",Feedback_wk_49[[#This Row],[Epi Week]],", ",Feedback_wk_49[[#This Row],[Zone de Santé]],")")</f>
        <v>Pourquoi ebola persiste ou s'observe toujours en afrique et jamais dans d'autres continents?  (21-49, Beni)</v>
      </c>
      <c r="AB246" s="224" t="str">
        <f>CONCATENATE(Feedback_wk_49[[#This Row],[Histoire Anglais]], " (",Feedback_wk_49[[#This Row],[Zone de Santé]],", ",Feedback_wk_49[[#This Row],[Aire de Santé]],")")</f>
        <v xml:space="preserve"> (Beni, Mabolio)</v>
      </c>
      <c r="AC246" s="224"/>
    </row>
    <row r="247" spans="1:29" ht="16.5" customHeight="1" x14ac:dyDescent="0.25">
      <c r="A247" s="217" t="s">
        <v>2161</v>
      </c>
      <c r="B247" s="217" t="s">
        <v>1476</v>
      </c>
      <c r="C247" s="225">
        <v>44531</v>
      </c>
      <c r="D247" s="219" t="str">
        <f>IF(CONCATENATE(RIGHT(YEAR(Feedback_wk_49[[#This Row],[Date AAAA-MM-JJ]]),2),"-",TEXT(WEEKNUM(Feedback_wk_49[[#This Row],[Date AAAA-MM-JJ]],1),"00"))="18-53", "19-01", CONCATENATE(RIGHT(YEAR(Feedback_wk_49[[#This Row],[Date AAAA-MM-JJ]]),2),"-",TEXT(WEEKNUM(Feedback_wk_49[[#This Row],[Date AAAA-MM-JJ]],2),"00")))</f>
        <v>21-49</v>
      </c>
      <c r="E247" s="226" t="s">
        <v>146</v>
      </c>
      <c r="F247" s="221" t="s">
        <v>255</v>
      </c>
      <c r="G247" s="221"/>
      <c r="H247" s="221" t="s">
        <v>933</v>
      </c>
      <c r="I247" s="221" t="s">
        <v>1750</v>
      </c>
      <c r="J247" s="221">
        <v>2</v>
      </c>
      <c r="K247" s="221" t="s">
        <v>1052</v>
      </c>
      <c r="L247" s="221" t="s">
        <v>388</v>
      </c>
      <c r="M247" s="221" t="s">
        <v>393</v>
      </c>
      <c r="N247" s="221" t="s">
        <v>136</v>
      </c>
      <c r="O247" s="221"/>
      <c r="P247" s="221"/>
      <c r="Q247" s="222"/>
      <c r="R247" s="223"/>
      <c r="S247" s="223"/>
      <c r="T247" s="223"/>
      <c r="U247" s="221"/>
      <c r="V247" s="221"/>
      <c r="W247" s="221"/>
      <c r="X247" s="221"/>
      <c r="Y247" s="224" t="e">
        <f>_xlfn.CONCAT(TEXT(#REF!,"mmmm")," ",TEXT(#REF!,"aaaa"))</f>
        <v>#REF!</v>
      </c>
      <c r="Z247" s="224" t="str">
        <f>IFERROR(INDEX(Table4795[[#This Row],[cross-type analysis]],MATCH(Feedback_wk_49[[#This Row],[Mot Clé]],Table4795[Vaccines and vaccination (V) ],0)),"No cross-type variable")</f>
        <v>No cross-type variable</v>
      </c>
      <c r="AA247" s="224" t="str">
        <f>CONCATENATE(Feedback_wk_49[[#This Row],[Histoire]], " (",Feedback_wk_49[[#This Row],[Epi Week]],", ",Feedback_wk_49[[#This Row],[Zone de Santé]],")")</f>
        <v>La population n'est pas convaicue pour le cas confirmé d'ebola d'un mort sans être malade de ce virus  (21-49, Beni)</v>
      </c>
      <c r="AB247" s="224" t="str">
        <f>CONCATENATE(Feedback_wk_49[[#This Row],[Histoire Anglais]], " (",Feedback_wk_49[[#This Row],[Zone de Santé]],", ",Feedback_wk_49[[#This Row],[Aire de Santé]],")")</f>
        <v xml:space="preserve"> (Beni, Mabolio)</v>
      </c>
      <c r="AC247" s="224"/>
    </row>
    <row r="248" spans="1:29" ht="16.5" customHeight="1" x14ac:dyDescent="0.25">
      <c r="A248" s="217" t="s">
        <v>2162</v>
      </c>
      <c r="B248" s="217" t="s">
        <v>1476</v>
      </c>
      <c r="C248" s="225">
        <v>44531</v>
      </c>
      <c r="D248" s="219" t="str">
        <f>IF(CONCATENATE(RIGHT(YEAR(Feedback_wk_49[[#This Row],[Date AAAA-MM-JJ]]),2),"-",TEXT(WEEKNUM(Feedback_wk_49[[#This Row],[Date AAAA-MM-JJ]],1),"00"))="18-53", "19-01", CONCATENATE(RIGHT(YEAR(Feedback_wk_49[[#This Row],[Date AAAA-MM-JJ]]),2),"-",TEXT(WEEKNUM(Feedback_wk_49[[#This Row],[Date AAAA-MM-JJ]],2),"00")))</f>
        <v>21-49</v>
      </c>
      <c r="E248" s="226" t="s">
        <v>146</v>
      </c>
      <c r="F248" s="221" t="s">
        <v>255</v>
      </c>
      <c r="G248" s="221"/>
      <c r="H248" s="221" t="s">
        <v>933</v>
      </c>
      <c r="I248" s="221" t="s">
        <v>1751</v>
      </c>
      <c r="J248" s="221">
        <v>2</v>
      </c>
      <c r="K248" s="221" t="s">
        <v>1052</v>
      </c>
      <c r="L248" s="221" t="s">
        <v>449</v>
      </c>
      <c r="M248" s="221" t="s">
        <v>403</v>
      </c>
      <c r="N248" s="221" t="s">
        <v>61</v>
      </c>
      <c r="O248" s="221"/>
      <c r="P248" s="221"/>
      <c r="Q248" s="222"/>
      <c r="R248" s="223"/>
      <c r="S248" s="223"/>
      <c r="T248" s="223"/>
      <c r="U248" s="221"/>
      <c r="V248" s="221"/>
      <c r="W248" s="221"/>
      <c r="X248" s="221"/>
      <c r="Y248" s="224" t="e">
        <f>_xlfn.CONCAT(TEXT(#REF!,"mmmm")," ",TEXT(#REF!,"aaaa"))</f>
        <v>#REF!</v>
      </c>
      <c r="Z248" s="224" t="str">
        <f>IFERROR(INDEX(Table4795[[#This Row],[cross-type analysis]],MATCH(Feedback_wk_49[[#This Row],[Mot Clé]],Table4795[Vaccines and vaccination (V) ],0)),"No cross-type variable")</f>
        <v>No cross-type variable</v>
      </c>
      <c r="AA248" s="224" t="str">
        <f>CONCATENATE(Feedback_wk_49[[#This Row],[Histoire]], " (",Feedback_wk_49[[#This Row],[Epi Week]],", ",Feedback_wk_49[[#This Row],[Zone de Santé]],")")</f>
        <v>Pourquoi la resurgence d'ebola à beni alors qu'on a pas encore fait même une année depuis la fin de la 10ème epidemie?  (21-49, Beni)</v>
      </c>
      <c r="AB248" s="224" t="str">
        <f>CONCATENATE(Feedback_wk_49[[#This Row],[Histoire Anglais]], " (",Feedback_wk_49[[#This Row],[Zone de Santé]],", ",Feedback_wk_49[[#This Row],[Aire de Santé]],")")</f>
        <v xml:space="preserve"> (Beni, Mabolio)</v>
      </c>
      <c r="AC248" s="224"/>
    </row>
    <row r="249" spans="1:29" ht="16.5" customHeight="1" x14ac:dyDescent="0.25">
      <c r="A249" s="217" t="s">
        <v>2163</v>
      </c>
      <c r="B249" s="217" t="s">
        <v>1476</v>
      </c>
      <c r="C249" s="225">
        <v>44531</v>
      </c>
      <c r="D249" s="219" t="str">
        <f>IF(CONCATENATE(RIGHT(YEAR(Feedback_wk_49[[#This Row],[Date AAAA-MM-JJ]]),2),"-",TEXT(WEEKNUM(Feedback_wk_49[[#This Row],[Date AAAA-MM-JJ]],1),"00"))="18-53", "19-01", CONCATENATE(RIGHT(YEAR(Feedback_wk_49[[#This Row],[Date AAAA-MM-JJ]]),2),"-",TEXT(WEEKNUM(Feedback_wk_49[[#This Row],[Date AAAA-MM-JJ]],2),"00")))</f>
        <v>21-49</v>
      </c>
      <c r="E249" s="226" t="s">
        <v>146</v>
      </c>
      <c r="F249" s="221" t="s">
        <v>255</v>
      </c>
      <c r="G249" s="221"/>
      <c r="H249" s="221" t="s">
        <v>933</v>
      </c>
      <c r="I249" s="221" t="s">
        <v>1752</v>
      </c>
      <c r="J249" s="221">
        <v>2</v>
      </c>
      <c r="K249" s="221" t="s">
        <v>1052</v>
      </c>
      <c r="L249" s="221" t="s">
        <v>449</v>
      </c>
      <c r="M249" s="221" t="s">
        <v>403</v>
      </c>
      <c r="N249" s="221" t="s">
        <v>380</v>
      </c>
      <c r="O249" s="221"/>
      <c r="P249" s="221"/>
      <c r="Q249" s="222"/>
      <c r="R249" s="223"/>
      <c r="S249" s="223"/>
      <c r="T249" s="223"/>
      <c r="U249" s="221"/>
      <c r="V249" s="221"/>
      <c r="W249" s="221"/>
      <c r="X249" s="221"/>
      <c r="Y249" s="224" t="e">
        <f>_xlfn.CONCAT(TEXT(#REF!,"mmmm")," ",TEXT(#REF!,"aaaa"))</f>
        <v>#REF!</v>
      </c>
      <c r="Z249" s="224" t="str">
        <f>IFERROR(INDEX(Table4795[[#This Row],[cross-type analysis]],MATCH(Feedback_wk_49[[#This Row],[Mot Clé]],Table4795[Vaccines and vaccination (V) ],0)),"No cross-type variable")</f>
        <v>No cross-type variable</v>
      </c>
      <c r="AA249" s="224" t="str">
        <f>CONCATENATE(Feedback_wk_49[[#This Row],[Histoire]], " (",Feedback_wk_49[[#This Row],[Epi Week]],", ",Feedback_wk_49[[#This Row],[Zone de Santé]],")")</f>
        <v>Pourquoi les fous ne meurent pas avec ebola alorsqu'il ne pratiquent pas des regles d'hygiene? (21-49, Beni)</v>
      </c>
      <c r="AB249" s="224" t="str">
        <f>CONCATENATE(Feedback_wk_49[[#This Row],[Histoire Anglais]], " (",Feedback_wk_49[[#This Row],[Zone de Santé]],", ",Feedback_wk_49[[#This Row],[Aire de Santé]],")")</f>
        <v xml:space="preserve"> (Beni, Mabolio)</v>
      </c>
      <c r="AC249" s="224"/>
    </row>
    <row r="250" spans="1:29" ht="16.5" customHeight="1" x14ac:dyDescent="0.25">
      <c r="A250" s="217" t="s">
        <v>2164</v>
      </c>
      <c r="B250" s="217" t="s">
        <v>1476</v>
      </c>
      <c r="C250" s="225">
        <v>44531</v>
      </c>
      <c r="D250" s="219" t="str">
        <f>IF(CONCATENATE(RIGHT(YEAR(Feedback_wk_49[[#This Row],[Date AAAA-MM-JJ]]),2),"-",TEXT(WEEKNUM(Feedback_wk_49[[#This Row],[Date AAAA-MM-JJ]],1),"00"))="18-53", "19-01", CONCATENATE(RIGHT(YEAR(Feedback_wk_49[[#This Row],[Date AAAA-MM-JJ]]),2),"-",TEXT(WEEKNUM(Feedback_wk_49[[#This Row],[Date AAAA-MM-JJ]],2),"00")))</f>
        <v>21-49</v>
      </c>
      <c r="E250" s="226" t="s">
        <v>146</v>
      </c>
      <c r="F250" s="221" t="s">
        <v>255</v>
      </c>
      <c r="G250" s="221"/>
      <c r="H250" s="221" t="s">
        <v>933</v>
      </c>
      <c r="I250" s="221" t="s">
        <v>1753</v>
      </c>
      <c r="J250" s="221">
        <v>2</v>
      </c>
      <c r="K250" s="221" t="s">
        <v>1052</v>
      </c>
      <c r="L250" s="221" t="s">
        <v>449</v>
      </c>
      <c r="M250" s="221" t="s">
        <v>403</v>
      </c>
      <c r="N250" s="221" t="s">
        <v>380</v>
      </c>
      <c r="O250" s="221"/>
      <c r="P250" s="221"/>
      <c r="Q250" s="222"/>
      <c r="R250" s="223"/>
      <c r="S250" s="223"/>
      <c r="T250" s="223"/>
      <c r="U250" s="221"/>
      <c r="V250" s="221"/>
      <c r="W250" s="221"/>
      <c r="X250" s="221"/>
      <c r="Y250" s="224" t="e">
        <f>_xlfn.CONCAT(TEXT(#REF!,"mmmm")," ",TEXT(#REF!,"aaaa"))</f>
        <v>#REF!</v>
      </c>
      <c r="Z250" s="224" t="str">
        <f>IFERROR(INDEX(Table4795[[#This Row],[cross-type analysis]],MATCH(Feedback_wk_49[[#This Row],[Mot Clé]],Table4795[Vaccines and vaccination (V) ],0)),"No cross-type variable")</f>
        <v>No cross-type variable</v>
      </c>
      <c r="AA250" s="224" t="str">
        <f>CONCATENATE(Feedback_wk_49[[#This Row],[Histoire]], " (",Feedback_wk_49[[#This Row],[Epi Week]],", ",Feedback_wk_49[[#This Row],[Zone de Santé]],")")</f>
        <v>Est-ce que c'est beni qui est une ville sale pourqu'ebola y fasse toujours son retour  ?  (21-49, Beni)</v>
      </c>
      <c r="AB250" s="224" t="str">
        <f>CONCATENATE(Feedback_wk_49[[#This Row],[Histoire Anglais]], " (",Feedback_wk_49[[#This Row],[Zone de Santé]],", ",Feedback_wk_49[[#This Row],[Aire de Santé]],")")</f>
        <v xml:space="preserve"> (Beni, Mabolio)</v>
      </c>
      <c r="AC250" s="224"/>
    </row>
    <row r="251" spans="1:29" ht="16.5" customHeight="1" x14ac:dyDescent="0.25">
      <c r="A251" s="217" t="s">
        <v>2165</v>
      </c>
      <c r="B251" s="217" t="s">
        <v>1476</v>
      </c>
      <c r="C251" s="225">
        <v>44531</v>
      </c>
      <c r="D251" s="219" t="str">
        <f>IF(CONCATENATE(RIGHT(YEAR(Feedback_wk_49[[#This Row],[Date AAAA-MM-JJ]]),2),"-",TEXT(WEEKNUM(Feedback_wk_49[[#This Row],[Date AAAA-MM-JJ]],1),"00"))="18-53", "19-01", CONCATENATE(RIGHT(YEAR(Feedback_wk_49[[#This Row],[Date AAAA-MM-JJ]]),2),"-",TEXT(WEEKNUM(Feedback_wk_49[[#This Row],[Date AAAA-MM-JJ]],2),"00")))</f>
        <v>21-49</v>
      </c>
      <c r="E251" s="226" t="s">
        <v>146</v>
      </c>
      <c r="F251" s="221" t="s">
        <v>255</v>
      </c>
      <c r="G251" s="221"/>
      <c r="H251" s="221" t="s">
        <v>933</v>
      </c>
      <c r="I251" s="221" t="s">
        <v>1754</v>
      </c>
      <c r="J251" s="221">
        <v>3</v>
      </c>
      <c r="K251" s="221" t="s">
        <v>1052</v>
      </c>
      <c r="L251" s="221" t="s">
        <v>449</v>
      </c>
      <c r="M251" s="221" t="s">
        <v>1461</v>
      </c>
      <c r="N251" s="221" t="s">
        <v>1459</v>
      </c>
      <c r="O251" s="221"/>
      <c r="P251" s="221"/>
      <c r="Q251" s="222"/>
      <c r="R251" s="223"/>
      <c r="S251" s="223"/>
      <c r="T251" s="223"/>
      <c r="U251" s="221"/>
      <c r="V251" s="221"/>
      <c r="W251" s="221"/>
      <c r="X251" s="221"/>
      <c r="Y251" s="224" t="e">
        <f>_xlfn.CONCAT(TEXT(#REF!,"mmmm")," ",TEXT(#REF!,"aaaa"))</f>
        <v>#REF!</v>
      </c>
      <c r="Z251" s="224" t="str">
        <f>IFERROR(INDEX(Table4795[[#This Row],[cross-type analysis]],MATCH(Feedback_wk_49[[#This Row],[Mot Clé]],Table4795[Vaccines and vaccination (V) ],0)),"No cross-type variable")</f>
        <v>No cross-type variable</v>
      </c>
      <c r="AA251" s="224" t="str">
        <f>CONCATENATE(Feedback_wk_49[[#This Row],[Histoire]], " (",Feedback_wk_49[[#This Row],[Epi Week]],", ",Feedback_wk_49[[#This Row],[Zone de Santé]],")")</f>
        <v>Pourquoi on ne s'implique pas dans covid comme on le fait pour ebola ?  (21-49, Beni)</v>
      </c>
      <c r="AB251" s="224" t="str">
        <f>CONCATENATE(Feedback_wk_49[[#This Row],[Histoire Anglais]], " (",Feedback_wk_49[[#This Row],[Zone de Santé]],", ",Feedback_wk_49[[#This Row],[Aire de Santé]],")")</f>
        <v xml:space="preserve"> (Beni, Mabolio)</v>
      </c>
      <c r="AC251" s="224"/>
    </row>
    <row r="252" spans="1:29" ht="16.5" customHeight="1" x14ac:dyDescent="0.25">
      <c r="A252" s="217" t="s">
        <v>2165</v>
      </c>
      <c r="B252" s="217" t="s">
        <v>1476</v>
      </c>
      <c r="C252" s="225">
        <v>44531</v>
      </c>
      <c r="D252" s="219" t="str">
        <f>IF(CONCATENATE(RIGHT(YEAR(Feedback_wk_49[[#This Row],[Date AAAA-MM-JJ]]),2),"-",TEXT(WEEKNUM(Feedback_wk_49[[#This Row],[Date AAAA-MM-JJ]],1),"00"))="18-53", "19-01", CONCATENATE(RIGHT(YEAR(Feedback_wk_49[[#This Row],[Date AAAA-MM-JJ]]),2),"-",TEXT(WEEKNUM(Feedback_wk_49[[#This Row],[Date AAAA-MM-JJ]],2),"00")))</f>
        <v>21-49</v>
      </c>
      <c r="E252" s="226" t="s">
        <v>146</v>
      </c>
      <c r="F252" s="221" t="s">
        <v>255</v>
      </c>
      <c r="G252" s="221"/>
      <c r="H252" s="221" t="s">
        <v>933</v>
      </c>
      <c r="I252" s="221" t="s">
        <v>1754</v>
      </c>
      <c r="J252" s="221">
        <v>3</v>
      </c>
      <c r="K252" s="221" t="s">
        <v>1055</v>
      </c>
      <c r="L252" s="221" t="s">
        <v>1192</v>
      </c>
      <c r="M252" s="221" t="s">
        <v>1458</v>
      </c>
      <c r="N252" s="221" t="s">
        <v>1454</v>
      </c>
      <c r="O252" s="221"/>
      <c r="P252" s="221"/>
      <c r="Q252" s="222"/>
      <c r="R252" s="223"/>
      <c r="S252" s="223"/>
      <c r="T252" s="223"/>
      <c r="U252" s="221"/>
      <c r="V252" s="221"/>
      <c r="W252" s="221"/>
      <c r="X252" s="221"/>
      <c r="Y252" s="224" t="e">
        <f>_xlfn.CONCAT(TEXT(#REF!,"mmmm")," ",TEXT(#REF!,"aaaa"))</f>
        <v>#REF!</v>
      </c>
      <c r="Z252" s="224" t="str">
        <f>IFERROR(INDEX(Table4795[[#This Row],[cross-type analysis]],MATCH(Feedback_wk_49[[#This Row],[Mot Clé]],Table4795[Vaccines and vaccination (V) ],0)),"No cross-type variable")</f>
        <v>No cross-type variable</v>
      </c>
      <c r="AA252" s="224" t="str">
        <f>CONCATENATE(Feedback_wk_49[[#This Row],[Histoire]], " (",Feedback_wk_49[[#This Row],[Epi Week]],", ",Feedback_wk_49[[#This Row],[Zone de Santé]],")")</f>
        <v>Pourquoi on ne s'implique pas dans covid comme on le fait pour ebola ?  (21-49, Beni)</v>
      </c>
      <c r="AB252" s="224" t="str">
        <f>CONCATENATE(Feedback_wk_49[[#This Row],[Histoire Anglais]], " (",Feedback_wk_49[[#This Row],[Zone de Santé]],", ",Feedback_wk_49[[#This Row],[Aire de Santé]],")")</f>
        <v xml:space="preserve"> (Beni, Mabolio)</v>
      </c>
      <c r="AC252" s="224"/>
    </row>
    <row r="253" spans="1:29" ht="16.5" customHeight="1" x14ac:dyDescent="0.25">
      <c r="A253" s="217" t="s">
        <v>2166</v>
      </c>
      <c r="B253" s="217" t="s">
        <v>1476</v>
      </c>
      <c r="C253" s="225">
        <v>44531</v>
      </c>
      <c r="D253" s="219" t="str">
        <f>IF(CONCATENATE(RIGHT(YEAR(Feedback_wk_49[[#This Row],[Date AAAA-MM-JJ]]),2),"-",TEXT(WEEKNUM(Feedback_wk_49[[#This Row],[Date AAAA-MM-JJ]],1),"00"))="18-53", "19-01", CONCATENATE(RIGHT(YEAR(Feedback_wk_49[[#This Row],[Date AAAA-MM-JJ]]),2),"-",TEXT(WEEKNUM(Feedback_wk_49[[#This Row],[Date AAAA-MM-JJ]],2),"00")))</f>
        <v>21-49</v>
      </c>
      <c r="E253" s="226" t="s">
        <v>146</v>
      </c>
      <c r="F253" s="221" t="s">
        <v>255</v>
      </c>
      <c r="G253" s="221"/>
      <c r="H253" s="221" t="s">
        <v>933</v>
      </c>
      <c r="I253" s="221" t="s">
        <v>1755</v>
      </c>
      <c r="J253" s="221">
        <v>2</v>
      </c>
      <c r="K253" s="221" t="s">
        <v>1052</v>
      </c>
      <c r="L253" s="221" t="s">
        <v>389</v>
      </c>
      <c r="M253" s="221" t="s">
        <v>827</v>
      </c>
      <c r="N253" s="221" t="s">
        <v>379</v>
      </c>
      <c r="O253" s="221"/>
      <c r="P253" s="221"/>
      <c r="Q253" s="222"/>
      <c r="R253" s="223"/>
      <c r="S253" s="223"/>
      <c r="T253" s="223"/>
      <c r="U253" s="221"/>
      <c r="V253" s="221"/>
      <c r="W253" s="221"/>
      <c r="X253" s="221"/>
      <c r="Y253" s="224" t="e">
        <f>_xlfn.CONCAT(TEXT(#REF!,"mmmm")," ",TEXT(#REF!,"aaaa"))</f>
        <v>#REF!</v>
      </c>
      <c r="Z253" s="224" t="str">
        <f>IFERROR(INDEX(Table4795[[#This Row],[cross-type analysis]],MATCH(Feedback_wk_49[[#This Row],[Mot Clé]],Table4795[Vaccines and vaccination (V) ],0)),"No cross-type variable")</f>
        <v>No cross-type variable</v>
      </c>
      <c r="AA253" s="224" t="str">
        <f>CONCATENATE(Feedback_wk_49[[#This Row],[Histoire]], " (",Feedback_wk_49[[#This Row],[Epi Week]],", ",Feedback_wk_49[[#This Row],[Zone de Santé]],")")</f>
        <v>On a besoin de la paix et la bonne santé , finissez votre ebola  (21-49, Beni)</v>
      </c>
      <c r="AB253" s="224" t="str">
        <f>CONCATENATE(Feedback_wk_49[[#This Row],[Histoire Anglais]], " (",Feedback_wk_49[[#This Row],[Zone de Santé]],", ",Feedback_wk_49[[#This Row],[Aire de Santé]],")")</f>
        <v xml:space="preserve"> (Beni, Mabolio)</v>
      </c>
      <c r="AC253" s="224"/>
    </row>
    <row r="254" spans="1:29" ht="16.5" customHeight="1" x14ac:dyDescent="0.25">
      <c r="A254" s="217" t="s">
        <v>2166</v>
      </c>
      <c r="B254" s="217" t="s">
        <v>1476</v>
      </c>
      <c r="C254" s="225">
        <v>44531</v>
      </c>
      <c r="D254" s="219" t="str">
        <f>IF(CONCATENATE(RIGHT(YEAR(Feedback_wk_49[[#This Row],[Date AAAA-MM-JJ]]),2),"-",TEXT(WEEKNUM(Feedback_wk_49[[#This Row],[Date AAAA-MM-JJ]],1),"00"))="18-53", "19-01", CONCATENATE(RIGHT(YEAR(Feedback_wk_49[[#This Row],[Date AAAA-MM-JJ]]),2),"-",TEXT(WEEKNUM(Feedback_wk_49[[#This Row],[Date AAAA-MM-JJ]],2),"00")))</f>
        <v>21-49</v>
      </c>
      <c r="E254" s="226" t="s">
        <v>146</v>
      </c>
      <c r="F254" s="221" t="s">
        <v>255</v>
      </c>
      <c r="G254" s="221"/>
      <c r="H254" s="221" t="s">
        <v>933</v>
      </c>
      <c r="I254" s="221" t="s">
        <v>1755</v>
      </c>
      <c r="J254" s="221">
        <v>2</v>
      </c>
      <c r="K254" s="221" t="s">
        <v>1052</v>
      </c>
      <c r="L254" s="221" t="s">
        <v>389</v>
      </c>
      <c r="M254" s="221" t="s">
        <v>415</v>
      </c>
      <c r="N254" s="221" t="s">
        <v>1286</v>
      </c>
      <c r="O254" s="221"/>
      <c r="P254" s="221"/>
      <c r="Q254" s="222"/>
      <c r="R254" s="223"/>
      <c r="S254" s="223"/>
      <c r="T254" s="223"/>
      <c r="U254" s="221"/>
      <c r="V254" s="221"/>
      <c r="W254" s="221"/>
      <c r="X254" s="221"/>
      <c r="Y254" s="224" t="e">
        <f>_xlfn.CONCAT(TEXT(#REF!,"mmmm")," ",TEXT(#REF!,"aaaa"))</f>
        <v>#REF!</v>
      </c>
      <c r="Z254" s="224" t="str">
        <f>IFERROR(INDEX(Table4795[[#This Row],[cross-type analysis]],MATCH(Feedback_wk_49[[#This Row],[Mot Clé]],Table4795[Vaccines and vaccination (V) ],0)),"No cross-type variable")</f>
        <v>No cross-type variable</v>
      </c>
      <c r="AA254" s="224" t="str">
        <f>CONCATENATE(Feedback_wk_49[[#This Row],[Histoire]], " (",Feedback_wk_49[[#This Row],[Epi Week]],", ",Feedback_wk_49[[#This Row],[Zone de Santé]],")")</f>
        <v>On a besoin de la paix et la bonne santé , finissez votre ebola  (21-49, Beni)</v>
      </c>
      <c r="AB254" s="224" t="str">
        <f>CONCATENATE(Feedback_wk_49[[#This Row],[Histoire Anglais]], " (",Feedback_wk_49[[#This Row],[Zone de Santé]],", ",Feedback_wk_49[[#This Row],[Aire de Santé]],")")</f>
        <v xml:space="preserve"> (Beni, Mabolio)</v>
      </c>
      <c r="AC254" s="224"/>
    </row>
    <row r="255" spans="1:29" ht="16.5" customHeight="1" x14ac:dyDescent="0.25">
      <c r="A255" s="217" t="s">
        <v>2167</v>
      </c>
      <c r="B255" s="217" t="s">
        <v>1476</v>
      </c>
      <c r="C255" s="225">
        <v>44531</v>
      </c>
      <c r="D255" s="219" t="str">
        <f>IF(CONCATENATE(RIGHT(YEAR(Feedback_wk_49[[#This Row],[Date AAAA-MM-JJ]]),2),"-",TEXT(WEEKNUM(Feedback_wk_49[[#This Row],[Date AAAA-MM-JJ]],1),"00"))="18-53", "19-01", CONCATENATE(RIGHT(YEAR(Feedback_wk_49[[#This Row],[Date AAAA-MM-JJ]]),2),"-",TEXT(WEEKNUM(Feedback_wk_49[[#This Row],[Date AAAA-MM-JJ]],2),"00")))</f>
        <v>21-49</v>
      </c>
      <c r="E255" s="226" t="s">
        <v>146</v>
      </c>
      <c r="F255" s="221" t="s">
        <v>255</v>
      </c>
      <c r="G255" s="221"/>
      <c r="H255" s="221" t="s">
        <v>933</v>
      </c>
      <c r="I255" s="221" t="s">
        <v>1756</v>
      </c>
      <c r="J255" s="221">
        <v>2</v>
      </c>
      <c r="K255" s="221" t="s">
        <v>1052</v>
      </c>
      <c r="L255" s="221" t="s">
        <v>449</v>
      </c>
      <c r="M255" s="221" t="s">
        <v>402</v>
      </c>
      <c r="N255" s="221" t="s">
        <v>127</v>
      </c>
      <c r="O255" s="221"/>
      <c r="P255" s="221"/>
      <c r="Q255" s="222"/>
      <c r="R255" s="223"/>
      <c r="S255" s="223"/>
      <c r="T255" s="223"/>
      <c r="U255" s="221"/>
      <c r="V255" s="221"/>
      <c r="W255" s="221"/>
      <c r="X255" s="221"/>
      <c r="Y255" s="224" t="e">
        <f>_xlfn.CONCAT(TEXT(#REF!,"mmmm")," ",TEXT(#REF!,"aaaa"))</f>
        <v>#REF!</v>
      </c>
      <c r="Z255" s="224" t="str">
        <f>IFERROR(INDEX(Table4795[[#This Row],[cross-type analysis]],MATCH(Feedback_wk_49[[#This Row],[Mot Clé]],Table4795[Vaccines and vaccination (V) ],0)),"No cross-type variable")</f>
        <v>No cross-type variable</v>
      </c>
      <c r="AA255" s="224" t="str">
        <f>CONCATENATE(Feedback_wk_49[[#This Row],[Histoire]], " (",Feedback_wk_49[[#This Row],[Epi Week]],", ",Feedback_wk_49[[#This Row],[Zone de Santé]],")")</f>
        <v>Est-il vraie qu'on a déjà trouvé le medicament pour mettre fin à l'epidemie à virus ebola ?  (21-49, Beni)</v>
      </c>
      <c r="AB255" s="224" t="str">
        <f>CONCATENATE(Feedback_wk_49[[#This Row],[Histoire Anglais]], " (",Feedback_wk_49[[#This Row],[Zone de Santé]],", ",Feedback_wk_49[[#This Row],[Aire de Santé]],")")</f>
        <v xml:space="preserve"> (Beni, Mabolio)</v>
      </c>
      <c r="AC255" s="224"/>
    </row>
    <row r="256" spans="1:29" ht="16.5" customHeight="1" x14ac:dyDescent="0.25">
      <c r="A256" s="217" t="s">
        <v>2168</v>
      </c>
      <c r="B256" s="217" t="s">
        <v>1476</v>
      </c>
      <c r="C256" s="225">
        <v>44531</v>
      </c>
      <c r="D256" s="219" t="str">
        <f>IF(CONCATENATE(RIGHT(YEAR(Feedback_wk_49[[#This Row],[Date AAAA-MM-JJ]]),2),"-",TEXT(WEEKNUM(Feedback_wk_49[[#This Row],[Date AAAA-MM-JJ]],1),"00"))="18-53", "19-01", CONCATENATE(RIGHT(YEAR(Feedback_wk_49[[#This Row],[Date AAAA-MM-JJ]]),2),"-",TEXT(WEEKNUM(Feedback_wk_49[[#This Row],[Date AAAA-MM-JJ]],2),"00")))</f>
        <v>21-49</v>
      </c>
      <c r="E256" s="226" t="s">
        <v>146</v>
      </c>
      <c r="F256" s="221" t="s">
        <v>255</v>
      </c>
      <c r="G256" s="221"/>
      <c r="H256" s="221" t="s">
        <v>933</v>
      </c>
      <c r="I256" s="221" t="s">
        <v>1757</v>
      </c>
      <c r="J256" s="221">
        <v>2</v>
      </c>
      <c r="K256" s="221" t="s">
        <v>1052</v>
      </c>
      <c r="L256" s="221" t="s">
        <v>392</v>
      </c>
      <c r="M256" s="221" t="s">
        <v>425</v>
      </c>
      <c r="N256" s="221" t="s">
        <v>132</v>
      </c>
      <c r="O256" s="221"/>
      <c r="P256" s="221"/>
      <c r="Q256" s="222"/>
      <c r="R256" s="223"/>
      <c r="S256" s="223"/>
      <c r="T256" s="223"/>
      <c r="U256" s="221"/>
      <c r="V256" s="221"/>
      <c r="W256" s="221"/>
      <c r="X256" s="221"/>
      <c r="Y256" s="224" t="e">
        <f>_xlfn.CONCAT(TEXT(#REF!,"mmmm")," ",TEXT(#REF!,"aaaa"))</f>
        <v>#REF!</v>
      </c>
      <c r="Z256" s="224" t="str">
        <f>IFERROR(INDEX(Table4795[[#This Row],[cross-type analysis]],MATCH(Feedback_wk_49[[#This Row],[Mot Clé]],Table4795[Vaccines and vaccination (V) ],0)),"No cross-type variable")</f>
        <v>No cross-type variable</v>
      </c>
      <c r="AA256" s="224" t="str">
        <f>CONCATENATE(Feedback_wk_49[[#This Row],[Histoire]], " (",Feedback_wk_49[[#This Row],[Epi Week]],", ",Feedback_wk_49[[#This Row],[Zone de Santé]],")")</f>
        <v>Nous remercion l'equipe de la riposte pour la sensibilisation qu'elle fait  (21-49, Beni)</v>
      </c>
      <c r="AB256" s="224" t="str">
        <f>CONCATENATE(Feedback_wk_49[[#This Row],[Histoire Anglais]], " (",Feedback_wk_49[[#This Row],[Zone de Santé]],", ",Feedback_wk_49[[#This Row],[Aire de Santé]],")")</f>
        <v xml:space="preserve"> (Beni, Mabolio)</v>
      </c>
      <c r="AC256" s="224"/>
    </row>
    <row r="257" spans="1:29" ht="16.5" customHeight="1" x14ac:dyDescent="0.25">
      <c r="A257" s="217" t="s">
        <v>2169</v>
      </c>
      <c r="B257" s="217" t="s">
        <v>1476</v>
      </c>
      <c r="C257" s="225">
        <v>44531</v>
      </c>
      <c r="D257" s="219" t="str">
        <f>IF(CONCATENATE(RIGHT(YEAR(Feedback_wk_49[[#This Row],[Date AAAA-MM-JJ]]),2),"-",TEXT(WEEKNUM(Feedback_wk_49[[#This Row],[Date AAAA-MM-JJ]],1),"00"))="18-53", "19-01", CONCATENATE(RIGHT(YEAR(Feedback_wk_49[[#This Row],[Date AAAA-MM-JJ]]),2),"-",TEXT(WEEKNUM(Feedback_wk_49[[#This Row],[Date AAAA-MM-JJ]],2),"00")))</f>
        <v>21-49</v>
      </c>
      <c r="E257" s="226" t="s">
        <v>146</v>
      </c>
      <c r="F257" s="221" t="s">
        <v>311</v>
      </c>
      <c r="G257" s="221" t="s">
        <v>1619</v>
      </c>
      <c r="H257" s="221" t="s">
        <v>933</v>
      </c>
      <c r="I257" s="221" t="s">
        <v>1758</v>
      </c>
      <c r="J257" s="221">
        <v>2</v>
      </c>
      <c r="K257" s="221" t="s">
        <v>1052</v>
      </c>
      <c r="L257" s="221" t="s">
        <v>449</v>
      </c>
      <c r="M257" s="221" t="s">
        <v>403</v>
      </c>
      <c r="N257" s="221" t="s">
        <v>61</v>
      </c>
      <c r="O257" s="221"/>
      <c r="P257" s="221"/>
      <c r="Q257" s="222"/>
      <c r="R257" s="223"/>
      <c r="S257" s="223"/>
      <c r="T257" s="223"/>
      <c r="U257" s="221"/>
      <c r="V257" s="221"/>
      <c r="W257" s="221"/>
      <c r="X257" s="221"/>
      <c r="Y257" s="224" t="e">
        <f>_xlfn.CONCAT(TEXT(#REF!,"mmmm")," ",TEXT(#REF!,"aaaa"))</f>
        <v>#REF!</v>
      </c>
      <c r="Z257" s="224" t="str">
        <f>IFERROR(INDEX(Table4795[[#This Row],[cross-type analysis]],MATCH(Feedback_wk_49[[#This Row],[Mot Clé]],Table4795[Vaccines and vaccination (V) ],0)),"No cross-type variable")</f>
        <v>No cross-type variable</v>
      </c>
      <c r="AA257" s="224" t="str">
        <f>CONCATENATE(Feedback_wk_49[[#This Row],[Histoire]], " (",Feedback_wk_49[[#This Row],[Epi Week]],", ",Feedback_wk_49[[#This Row],[Zone de Santé]],")")</f>
        <v>Est-ce que l'epidemie d'ebola existe toujours ou c'est terminé parce qu'il n'ya plus des cas confirmés ni les morts ?  (21-49, Beni)</v>
      </c>
      <c r="AB257" s="224" t="str">
        <f>CONCATENATE(Feedback_wk_49[[#This Row],[Histoire Anglais]], " (",Feedback_wk_49[[#This Row],[Zone de Santé]],", ",Feedback_wk_49[[#This Row],[Aire de Santé]],")")</f>
        <v xml:space="preserve"> (Beni, Paida)</v>
      </c>
      <c r="AC257" s="224"/>
    </row>
    <row r="258" spans="1:29" ht="16.5" customHeight="1" x14ac:dyDescent="0.25">
      <c r="A258" s="217" t="s">
        <v>2170</v>
      </c>
      <c r="B258" s="217" t="s">
        <v>1476</v>
      </c>
      <c r="C258" s="225">
        <v>44531</v>
      </c>
      <c r="D258" s="219" t="str">
        <f>IF(CONCATENATE(RIGHT(YEAR(Feedback_wk_49[[#This Row],[Date AAAA-MM-JJ]]),2),"-",TEXT(WEEKNUM(Feedback_wk_49[[#This Row],[Date AAAA-MM-JJ]],1),"00"))="18-53", "19-01", CONCATENATE(RIGHT(YEAR(Feedback_wk_49[[#This Row],[Date AAAA-MM-JJ]]),2),"-",TEXT(WEEKNUM(Feedback_wk_49[[#This Row],[Date AAAA-MM-JJ]],2),"00")))</f>
        <v>21-49</v>
      </c>
      <c r="E258" s="226" t="s">
        <v>146</v>
      </c>
      <c r="F258" s="221" t="s">
        <v>311</v>
      </c>
      <c r="G258" s="221" t="s">
        <v>1619</v>
      </c>
      <c r="H258" s="221" t="s">
        <v>933</v>
      </c>
      <c r="I258" s="221" t="s">
        <v>1759</v>
      </c>
      <c r="J258" s="221">
        <v>1</v>
      </c>
      <c r="K258" s="221" t="s">
        <v>1052</v>
      </c>
      <c r="L258" s="221" t="s">
        <v>389</v>
      </c>
      <c r="M258" s="221" t="s">
        <v>415</v>
      </c>
      <c r="N258" s="221" t="s">
        <v>1286</v>
      </c>
      <c r="O258" s="221"/>
      <c r="P258" s="221"/>
      <c r="Q258" s="222"/>
      <c r="R258" s="223"/>
      <c r="S258" s="223"/>
      <c r="T258" s="223"/>
      <c r="U258" s="221"/>
      <c r="V258" s="221"/>
      <c r="W258" s="221"/>
      <c r="X258" s="221"/>
      <c r="Y258" s="224" t="e">
        <f>_xlfn.CONCAT(TEXT(#REF!,"mmmm")," ",TEXT(#REF!,"aaaa"))</f>
        <v>#REF!</v>
      </c>
      <c r="Z258" s="224" t="str">
        <f>IFERROR(INDEX(Table4795[[#This Row],[cross-type analysis]],MATCH(Feedback_wk_49[[#This Row],[Mot Clé]],Table4795[Vaccines and vaccination (V) ],0)),"No cross-type variable")</f>
        <v>No cross-type variable</v>
      </c>
      <c r="AA258" s="224" t="str">
        <f>CONCATENATE(Feedback_wk_49[[#This Row],[Histoire]], " (",Feedback_wk_49[[#This Row],[Epi Week]],", ",Feedback_wk_49[[#This Row],[Zone de Santé]],")")</f>
        <v>Nous demandons au ministere de la santé de nous distribuer le lave-mains pour nous refugers  (21-49, Beni)</v>
      </c>
      <c r="AB258" s="224" t="str">
        <f>CONCATENATE(Feedback_wk_49[[#This Row],[Histoire Anglais]], " (",Feedback_wk_49[[#This Row],[Zone de Santé]],", ",Feedback_wk_49[[#This Row],[Aire de Santé]],")")</f>
        <v xml:space="preserve"> (Beni, Paida)</v>
      </c>
      <c r="AC258" s="224"/>
    </row>
    <row r="259" spans="1:29" ht="16.5" customHeight="1" x14ac:dyDescent="0.25">
      <c r="A259" s="217" t="s">
        <v>2171</v>
      </c>
      <c r="B259" s="217" t="s">
        <v>1476</v>
      </c>
      <c r="C259" s="225">
        <v>44531</v>
      </c>
      <c r="D259" s="219" t="str">
        <f>IF(CONCATENATE(RIGHT(YEAR(Feedback_wk_49[[#This Row],[Date AAAA-MM-JJ]]),2),"-",TEXT(WEEKNUM(Feedback_wk_49[[#This Row],[Date AAAA-MM-JJ]],1),"00"))="18-53", "19-01", CONCATENATE(RIGHT(YEAR(Feedback_wk_49[[#This Row],[Date AAAA-MM-JJ]]),2),"-",TEXT(WEEKNUM(Feedback_wk_49[[#This Row],[Date AAAA-MM-JJ]],2),"00")))</f>
        <v>21-49</v>
      </c>
      <c r="E259" s="226" t="s">
        <v>146</v>
      </c>
      <c r="F259" s="221" t="s">
        <v>311</v>
      </c>
      <c r="G259" s="221" t="s">
        <v>1619</v>
      </c>
      <c r="H259" s="221" t="s">
        <v>933</v>
      </c>
      <c r="I259" s="221" t="s">
        <v>1760</v>
      </c>
      <c r="J259" s="221">
        <v>2</v>
      </c>
      <c r="K259" s="221" t="s">
        <v>1052</v>
      </c>
      <c r="L259" s="221" t="s">
        <v>392</v>
      </c>
      <c r="M259" s="221" t="s">
        <v>425</v>
      </c>
      <c r="N259" s="221" t="s">
        <v>132</v>
      </c>
      <c r="O259" s="221"/>
      <c r="P259" s="221"/>
      <c r="Q259" s="222"/>
      <c r="R259" s="223"/>
      <c r="S259" s="223"/>
      <c r="T259" s="223"/>
      <c r="U259" s="221"/>
      <c r="V259" s="221"/>
      <c r="W259" s="221"/>
      <c r="X259" s="221"/>
      <c r="Y259" s="224" t="e">
        <f>_xlfn.CONCAT(TEXT(#REF!,"mmmm")," ",TEXT(#REF!,"aaaa"))</f>
        <v>#REF!</v>
      </c>
      <c r="Z259" s="224" t="str">
        <f>IFERROR(INDEX(Table4795[[#This Row],[cross-type analysis]],MATCH(Feedback_wk_49[[#This Row],[Mot Clé]],Table4795[Vaccines and vaccination (V) ],0)),"No cross-type variable")</f>
        <v>No cross-type variable</v>
      </c>
      <c r="AA259" s="224" t="str">
        <f>CONCATENATE(Feedback_wk_49[[#This Row],[Histoire]], " (",Feedback_wk_49[[#This Row],[Epi Week]],", ",Feedback_wk_49[[#This Row],[Zone de Santé]],")")</f>
        <v>Nous disons merci à tout les sensibilisateurs et tout les partenaires de la riposte  (21-49, Beni)</v>
      </c>
      <c r="AB259" s="224" t="str">
        <f>CONCATENATE(Feedback_wk_49[[#This Row],[Histoire Anglais]], " (",Feedback_wk_49[[#This Row],[Zone de Santé]],", ",Feedback_wk_49[[#This Row],[Aire de Santé]],")")</f>
        <v xml:space="preserve"> (Beni, Paida)</v>
      </c>
      <c r="AC259" s="224"/>
    </row>
    <row r="260" spans="1:29" ht="16.5" customHeight="1" x14ac:dyDescent="0.25">
      <c r="A260" s="217" t="s">
        <v>2172</v>
      </c>
      <c r="B260" s="217" t="s">
        <v>1476</v>
      </c>
      <c r="C260" s="225">
        <v>44531</v>
      </c>
      <c r="D260" s="219" t="str">
        <f>IF(CONCATENATE(RIGHT(YEAR(Feedback_wk_49[[#This Row],[Date AAAA-MM-JJ]]),2),"-",TEXT(WEEKNUM(Feedback_wk_49[[#This Row],[Date AAAA-MM-JJ]],1),"00"))="18-53", "19-01", CONCATENATE(RIGHT(YEAR(Feedback_wk_49[[#This Row],[Date AAAA-MM-JJ]]),2),"-",TEXT(WEEKNUM(Feedback_wk_49[[#This Row],[Date AAAA-MM-JJ]],2),"00")))</f>
        <v>21-49</v>
      </c>
      <c r="E260" s="226" t="s">
        <v>146</v>
      </c>
      <c r="F260" s="221" t="s">
        <v>311</v>
      </c>
      <c r="G260" s="221" t="s">
        <v>1619</v>
      </c>
      <c r="H260" s="221" t="s">
        <v>933</v>
      </c>
      <c r="I260" s="221" t="s">
        <v>1761</v>
      </c>
      <c r="J260" s="221">
        <v>2</v>
      </c>
      <c r="K260" s="221" t="s">
        <v>1052</v>
      </c>
      <c r="L260" s="221" t="s">
        <v>388</v>
      </c>
      <c r="M260" s="221" t="s">
        <v>396</v>
      </c>
      <c r="N260" s="221" t="s">
        <v>42</v>
      </c>
      <c r="O260" s="221"/>
      <c r="P260" s="221"/>
      <c r="Q260" s="222"/>
      <c r="R260" s="223"/>
      <c r="S260" s="223"/>
      <c r="T260" s="223"/>
      <c r="U260" s="221"/>
      <c r="V260" s="221"/>
      <c r="W260" s="221"/>
      <c r="X260" s="221"/>
      <c r="Y260" s="224" t="e">
        <f>_xlfn.CONCAT(TEXT(#REF!,"mmmm")," ",TEXT(#REF!,"aaaa"))</f>
        <v>#REF!</v>
      </c>
      <c r="Z260" s="224" t="str">
        <f>IFERROR(INDEX(Table4795[[#This Row],[cross-type analysis]],MATCH(Feedback_wk_49[[#This Row],[Mot Clé]],Table4795[Vaccines and vaccination (V) ],0)),"No cross-type variable")</f>
        <v>No cross-type variable</v>
      </c>
      <c r="AA260" s="224" t="str">
        <f>CONCATENATE(Feedback_wk_49[[#This Row],[Histoire]], " (",Feedback_wk_49[[#This Row],[Epi Week]],", ",Feedback_wk_49[[#This Row],[Zone de Santé]],")")</f>
        <v>La maladie d'ebola n'existe pas c'est un montage  (21-49, Beni)</v>
      </c>
      <c r="AB260" s="224" t="str">
        <f>CONCATENATE(Feedback_wk_49[[#This Row],[Histoire Anglais]], " (",Feedback_wk_49[[#This Row],[Zone de Santé]],", ",Feedback_wk_49[[#This Row],[Aire de Santé]],")")</f>
        <v xml:space="preserve"> (Beni, Paida)</v>
      </c>
      <c r="AC260" s="224"/>
    </row>
    <row r="261" spans="1:29" ht="16.5" customHeight="1" x14ac:dyDescent="0.25">
      <c r="A261" s="217" t="s">
        <v>2173</v>
      </c>
      <c r="B261" s="217" t="s">
        <v>1476</v>
      </c>
      <c r="C261" s="225">
        <v>44531</v>
      </c>
      <c r="D261" s="219" t="str">
        <f>IF(CONCATENATE(RIGHT(YEAR(Feedback_wk_49[[#This Row],[Date AAAA-MM-JJ]]),2),"-",TEXT(WEEKNUM(Feedback_wk_49[[#This Row],[Date AAAA-MM-JJ]],1),"00"))="18-53", "19-01", CONCATENATE(RIGHT(YEAR(Feedback_wk_49[[#This Row],[Date AAAA-MM-JJ]]),2),"-",TEXT(WEEKNUM(Feedback_wk_49[[#This Row],[Date AAAA-MM-JJ]],2),"00")))</f>
        <v>21-49</v>
      </c>
      <c r="E261" s="226" t="s">
        <v>146</v>
      </c>
      <c r="F261" s="221" t="s">
        <v>311</v>
      </c>
      <c r="G261" s="221" t="s">
        <v>1619</v>
      </c>
      <c r="H261" s="221" t="s">
        <v>933</v>
      </c>
      <c r="I261" s="221" t="s">
        <v>1762</v>
      </c>
      <c r="J261" s="221">
        <v>2</v>
      </c>
      <c r="K261" s="221" t="s">
        <v>1052</v>
      </c>
      <c r="L261" s="221" t="s">
        <v>449</v>
      </c>
      <c r="M261" s="221" t="s">
        <v>403</v>
      </c>
      <c r="N261" s="221" t="s">
        <v>60</v>
      </c>
      <c r="O261" s="221"/>
      <c r="P261" s="221"/>
      <c r="Q261" s="222"/>
      <c r="R261" s="223"/>
      <c r="S261" s="223"/>
      <c r="T261" s="223"/>
      <c r="U261" s="221"/>
      <c r="V261" s="221"/>
      <c r="W261" s="221"/>
      <c r="X261" s="221"/>
      <c r="Y261" s="224" t="e">
        <f>_xlfn.CONCAT(TEXT(#REF!,"mmmm")," ",TEXT(#REF!,"aaaa"))</f>
        <v>#REF!</v>
      </c>
      <c r="Z261" s="224" t="str">
        <f>IFERROR(INDEX(Table4795[[#This Row],[cross-type analysis]],MATCH(Feedback_wk_49[[#This Row],[Mot Clé]],Table4795[Vaccines and vaccination (V) ],0)),"No cross-type variable")</f>
        <v>No cross-type variable</v>
      </c>
      <c r="AA261" s="224" t="str">
        <f>CONCATENATE(Feedback_wk_49[[#This Row],[Histoire]], " (",Feedback_wk_49[[#This Row],[Epi Week]],", ",Feedback_wk_49[[#This Row],[Zone de Santé]],")")</f>
        <v>Si une personne presente tous les signes suspects lequel peut être plus dangereux pour vite le  suspect transferer à l'hôpital ?  (21-49, Beni)</v>
      </c>
      <c r="AB261" s="224" t="str">
        <f>CONCATENATE(Feedback_wk_49[[#This Row],[Histoire Anglais]], " (",Feedback_wk_49[[#This Row],[Zone de Santé]],", ",Feedback_wk_49[[#This Row],[Aire de Santé]],")")</f>
        <v xml:space="preserve"> (Beni, Paida)</v>
      </c>
      <c r="AC261" s="224"/>
    </row>
    <row r="262" spans="1:29" ht="16.5" customHeight="1" x14ac:dyDescent="0.25">
      <c r="A262" s="217" t="s">
        <v>2174</v>
      </c>
      <c r="B262" s="217" t="s">
        <v>1476</v>
      </c>
      <c r="C262" s="225">
        <v>44531</v>
      </c>
      <c r="D262" s="219" t="str">
        <f>IF(CONCATENATE(RIGHT(YEAR(Feedback_wk_49[[#This Row],[Date AAAA-MM-JJ]]),2),"-",TEXT(WEEKNUM(Feedback_wk_49[[#This Row],[Date AAAA-MM-JJ]],1),"00"))="18-53", "19-01", CONCATENATE(RIGHT(YEAR(Feedback_wk_49[[#This Row],[Date AAAA-MM-JJ]]),2),"-",TEXT(WEEKNUM(Feedback_wk_49[[#This Row],[Date AAAA-MM-JJ]],2),"00")))</f>
        <v>21-49</v>
      </c>
      <c r="E262" s="226" t="s">
        <v>146</v>
      </c>
      <c r="F262" s="221" t="s">
        <v>355</v>
      </c>
      <c r="G262" s="221" t="s">
        <v>1763</v>
      </c>
      <c r="H262" s="221" t="s">
        <v>933</v>
      </c>
      <c r="I262" s="221" t="s">
        <v>1764</v>
      </c>
      <c r="J262" s="221">
        <v>2</v>
      </c>
      <c r="K262" s="221" t="s">
        <v>1052</v>
      </c>
      <c r="L262" s="221" t="s">
        <v>388</v>
      </c>
      <c r="M262" s="221" t="s">
        <v>393</v>
      </c>
      <c r="N262" s="221" t="s">
        <v>136</v>
      </c>
      <c r="O262" s="221"/>
      <c r="P262" s="221"/>
      <c r="Q262" s="222"/>
      <c r="R262" s="223"/>
      <c r="S262" s="223"/>
      <c r="T262" s="223"/>
      <c r="U262" s="221"/>
      <c r="V262" s="221"/>
      <c r="W262" s="221"/>
      <c r="X262" s="221"/>
      <c r="Y262" s="224" t="e">
        <f>_xlfn.CONCAT(TEXT(#REF!,"mmmm")," ",TEXT(#REF!,"aaaa"))</f>
        <v>#REF!</v>
      </c>
      <c r="Z262" s="224" t="str">
        <f>IFERROR(INDEX(Table4795[[#This Row],[cross-type analysis]],MATCH(Feedback_wk_49[[#This Row],[Mot Clé]],Table4795[Vaccines and vaccination (V) ],0)),"No cross-type variable")</f>
        <v>No cross-type variable</v>
      </c>
      <c r="AA262" s="224" t="str">
        <f>CONCATENATE(Feedback_wk_49[[#This Row],[Histoire]], " (",Feedback_wk_49[[#This Row],[Epi Week]],", ",Feedback_wk_49[[#This Row],[Zone de Santé]],")")</f>
        <v>Les gens de 3ème age ont peur d'aller à l'hôpital car une fopis arrivé là c'est la mort  (21-49, Beni)</v>
      </c>
      <c r="AB262" s="224" t="str">
        <f>CONCATENATE(Feedback_wk_49[[#This Row],[Histoire Anglais]], " (",Feedback_wk_49[[#This Row],[Zone de Santé]],", ",Feedback_wk_49[[#This Row],[Aire de Santé]],")")</f>
        <v xml:space="preserve"> (Beni, Tuungane)</v>
      </c>
      <c r="AC262" s="224"/>
    </row>
    <row r="263" spans="1:29" ht="16.5" customHeight="1" x14ac:dyDescent="0.25">
      <c r="A263" s="217" t="s">
        <v>2175</v>
      </c>
      <c r="B263" s="217" t="s">
        <v>1476</v>
      </c>
      <c r="C263" s="225">
        <v>44531</v>
      </c>
      <c r="D263" s="219" t="str">
        <f>IF(CONCATENATE(RIGHT(YEAR(Feedback_wk_49[[#This Row],[Date AAAA-MM-JJ]]),2),"-",TEXT(WEEKNUM(Feedback_wk_49[[#This Row],[Date AAAA-MM-JJ]],1),"00"))="18-53", "19-01", CONCATENATE(RIGHT(YEAR(Feedback_wk_49[[#This Row],[Date AAAA-MM-JJ]]),2),"-",TEXT(WEEKNUM(Feedback_wk_49[[#This Row],[Date AAAA-MM-JJ]],2),"00")))</f>
        <v>21-49</v>
      </c>
      <c r="E263" s="226" t="s">
        <v>146</v>
      </c>
      <c r="F263" s="221" t="s">
        <v>355</v>
      </c>
      <c r="G263" s="221" t="s">
        <v>1763</v>
      </c>
      <c r="H263" s="221" t="s">
        <v>933</v>
      </c>
      <c r="I263" s="221" t="s">
        <v>1765</v>
      </c>
      <c r="J263" s="221">
        <v>2</v>
      </c>
      <c r="K263" s="221" t="s">
        <v>1052</v>
      </c>
      <c r="L263" s="221" t="s">
        <v>449</v>
      </c>
      <c r="M263" s="221" t="s">
        <v>401</v>
      </c>
      <c r="N263" s="221" t="s">
        <v>150</v>
      </c>
      <c r="O263" s="221"/>
      <c r="P263" s="221"/>
      <c r="Q263" s="222"/>
      <c r="R263" s="223"/>
      <c r="S263" s="223"/>
      <c r="T263" s="223"/>
      <c r="U263" s="221"/>
      <c r="V263" s="221"/>
      <c r="W263" s="221"/>
      <c r="X263" s="221"/>
      <c r="Y263" s="224" t="e">
        <f>_xlfn.CONCAT(TEXT(#REF!,"mmmm")," ",TEXT(#REF!,"aaaa"))</f>
        <v>#REF!</v>
      </c>
      <c r="Z263" s="224" t="str">
        <f>IFERROR(INDEX(Table4795[[#This Row],[cross-type analysis]],MATCH(Feedback_wk_49[[#This Row],[Mot Clé]],Table4795[Vaccines and vaccination (V) ],0)),"No cross-type variable")</f>
        <v>No cross-type variable</v>
      </c>
      <c r="AA263" s="224" t="str">
        <f>CONCATENATE(Feedback_wk_49[[#This Row],[Histoire]], " (",Feedback_wk_49[[#This Row],[Epi Week]],", ",Feedback_wk_49[[#This Row],[Zone de Santé]],")")</f>
        <v>Pensez-vous que le lavage des mains peut arreter la maladie à virus ebola ?  (21-49, Beni)</v>
      </c>
      <c r="AB263" s="224" t="str">
        <f>CONCATENATE(Feedback_wk_49[[#This Row],[Histoire Anglais]], " (",Feedback_wk_49[[#This Row],[Zone de Santé]],", ",Feedback_wk_49[[#This Row],[Aire de Santé]],")")</f>
        <v xml:space="preserve"> (Beni, Tuungane)</v>
      </c>
      <c r="AC263" s="224"/>
    </row>
    <row r="264" spans="1:29" ht="16.5" customHeight="1" x14ac:dyDescent="0.25">
      <c r="A264" s="217" t="s">
        <v>2176</v>
      </c>
      <c r="B264" s="217" t="s">
        <v>1476</v>
      </c>
      <c r="C264" s="225">
        <v>44531</v>
      </c>
      <c r="D264" s="219" t="str">
        <f>IF(CONCATENATE(RIGHT(YEAR(Feedback_wk_49[[#This Row],[Date AAAA-MM-JJ]]),2),"-",TEXT(WEEKNUM(Feedback_wk_49[[#This Row],[Date AAAA-MM-JJ]],1),"00"))="18-53", "19-01", CONCATENATE(RIGHT(YEAR(Feedback_wk_49[[#This Row],[Date AAAA-MM-JJ]]),2),"-",TEXT(WEEKNUM(Feedback_wk_49[[#This Row],[Date AAAA-MM-JJ]],2),"00")))</f>
        <v>21-49</v>
      </c>
      <c r="E264" s="226" t="s">
        <v>146</v>
      </c>
      <c r="F264" s="221" t="s">
        <v>355</v>
      </c>
      <c r="G264" s="221" t="s">
        <v>1763</v>
      </c>
      <c r="H264" s="221" t="s">
        <v>933</v>
      </c>
      <c r="I264" s="221" t="s">
        <v>1766</v>
      </c>
      <c r="J264" s="221">
        <v>3</v>
      </c>
      <c r="K264" s="221" t="s">
        <v>1052</v>
      </c>
      <c r="L264" s="221" t="s">
        <v>389</v>
      </c>
      <c r="M264" s="221" t="s">
        <v>413</v>
      </c>
      <c r="N264" s="221" t="s">
        <v>667</v>
      </c>
      <c r="O264" s="221"/>
      <c r="P264" s="221"/>
      <c r="Q264" s="222"/>
      <c r="R264" s="223"/>
      <c r="S264" s="223"/>
      <c r="T264" s="223"/>
      <c r="U264" s="221"/>
      <c r="V264" s="221"/>
      <c r="W264" s="221"/>
      <c r="X264" s="221"/>
      <c r="Y264" s="224" t="e">
        <f>_xlfn.CONCAT(TEXT(#REF!,"mmmm")," ",TEXT(#REF!,"aaaa"))</f>
        <v>#REF!</v>
      </c>
      <c r="Z264" s="224" t="str">
        <f>IFERROR(INDEX(Table4795[[#This Row],[cross-type analysis]],MATCH(Feedback_wk_49[[#This Row],[Mot Clé]],Table4795[Vaccines and vaccination (V) ],0)),"No cross-type variable")</f>
        <v>No cross-type variable</v>
      </c>
      <c r="AA264" s="224" t="str">
        <f>CONCATENATE(Feedback_wk_49[[#This Row],[Histoire]], " (",Feedback_wk_49[[#This Row],[Epi Week]],", ",Feedback_wk_49[[#This Row],[Zone de Santé]],")")</f>
        <v>La population demande le lavabos pour mieux faire l'hygiene  (21-49, Beni)</v>
      </c>
      <c r="AB264" s="224" t="str">
        <f>CONCATENATE(Feedback_wk_49[[#This Row],[Histoire Anglais]], " (",Feedback_wk_49[[#This Row],[Zone de Santé]],", ",Feedback_wk_49[[#This Row],[Aire de Santé]],")")</f>
        <v xml:space="preserve"> (Beni, Tuungane)</v>
      </c>
      <c r="AC264" s="224"/>
    </row>
    <row r="265" spans="1:29" ht="16.5" customHeight="1" x14ac:dyDescent="0.25">
      <c r="A265" s="217" t="s">
        <v>2177</v>
      </c>
      <c r="B265" s="217" t="s">
        <v>1476</v>
      </c>
      <c r="C265" s="225">
        <v>44531</v>
      </c>
      <c r="D265" s="219" t="str">
        <f>IF(CONCATENATE(RIGHT(YEAR(Feedback_wk_49[[#This Row],[Date AAAA-MM-JJ]]),2),"-",TEXT(WEEKNUM(Feedback_wk_49[[#This Row],[Date AAAA-MM-JJ]],1),"00"))="18-53", "19-01", CONCATENATE(RIGHT(YEAR(Feedback_wk_49[[#This Row],[Date AAAA-MM-JJ]]),2),"-",TEXT(WEEKNUM(Feedback_wk_49[[#This Row],[Date AAAA-MM-JJ]],2),"00")))</f>
        <v>21-49</v>
      </c>
      <c r="E265" s="226" t="s">
        <v>146</v>
      </c>
      <c r="F265" s="221" t="s">
        <v>355</v>
      </c>
      <c r="G265" s="221" t="s">
        <v>1763</v>
      </c>
      <c r="H265" s="221" t="s">
        <v>933</v>
      </c>
      <c r="I265" s="221" t="s">
        <v>1767</v>
      </c>
      <c r="J265" s="221">
        <v>2</v>
      </c>
      <c r="K265" s="221" t="s">
        <v>1052</v>
      </c>
      <c r="L265" s="221" t="s">
        <v>389</v>
      </c>
      <c r="M265" s="221" t="s">
        <v>411</v>
      </c>
      <c r="N265" s="221" t="s">
        <v>77</v>
      </c>
      <c r="O265" s="221"/>
      <c r="P265" s="221"/>
      <c r="Q265" s="222"/>
      <c r="R265" s="223"/>
      <c r="S265" s="223"/>
      <c r="T265" s="223"/>
      <c r="U265" s="221"/>
      <c r="V265" s="221"/>
      <c r="W265" s="221"/>
      <c r="X265" s="221"/>
      <c r="Y265" s="224" t="e">
        <f>_xlfn.CONCAT(TEXT(#REF!,"mmmm")," ",TEXT(#REF!,"aaaa"))</f>
        <v>#REF!</v>
      </c>
      <c r="Z265" s="224" t="str">
        <f>IFERROR(INDEX(Table4795[[#This Row],[cross-type analysis]],MATCH(Feedback_wk_49[[#This Row],[Mot Clé]],Table4795[Vaccines and vaccination (V) ],0)),"No cross-type variable")</f>
        <v>No cross-type variable</v>
      </c>
      <c r="AA265" s="224" t="str">
        <f>CONCATENATE(Feedback_wk_49[[#This Row],[Histoire]], " (",Feedback_wk_49[[#This Row],[Epi Week]],", ",Feedback_wk_49[[#This Row],[Zone de Santé]],")")</f>
        <v>La communauté demande aux medecins la gratuité des soins medicaux dans tous les centre de santé  (21-49, Beni)</v>
      </c>
      <c r="AB265" s="224" t="str">
        <f>CONCATENATE(Feedback_wk_49[[#This Row],[Histoire Anglais]], " (",Feedback_wk_49[[#This Row],[Zone de Santé]],", ",Feedback_wk_49[[#This Row],[Aire de Santé]],")")</f>
        <v xml:space="preserve"> (Beni, Tuungane)</v>
      </c>
      <c r="AC265" s="224"/>
    </row>
    <row r="266" spans="1:29" ht="16.5" customHeight="1" x14ac:dyDescent="0.25">
      <c r="A266" s="217" t="s">
        <v>2178</v>
      </c>
      <c r="B266" s="217" t="s">
        <v>1476</v>
      </c>
      <c r="C266" s="225">
        <v>44531</v>
      </c>
      <c r="D266" s="219" t="str">
        <f>IF(CONCATENATE(RIGHT(YEAR(Feedback_wk_49[[#This Row],[Date AAAA-MM-JJ]]),2),"-",TEXT(WEEKNUM(Feedback_wk_49[[#This Row],[Date AAAA-MM-JJ]],1),"00"))="18-53", "19-01", CONCATENATE(RIGHT(YEAR(Feedback_wk_49[[#This Row],[Date AAAA-MM-JJ]]),2),"-",TEXT(WEEKNUM(Feedback_wk_49[[#This Row],[Date AAAA-MM-JJ]],2),"00")))</f>
        <v>21-49</v>
      </c>
      <c r="E266" s="226" t="s">
        <v>146</v>
      </c>
      <c r="F266" s="221" t="s">
        <v>355</v>
      </c>
      <c r="G266" s="221" t="s">
        <v>1763</v>
      </c>
      <c r="H266" s="221" t="s">
        <v>933</v>
      </c>
      <c r="I266" s="221" t="s">
        <v>1768</v>
      </c>
      <c r="J266" s="221">
        <v>3</v>
      </c>
      <c r="K266" s="221" t="s">
        <v>1052</v>
      </c>
      <c r="L266" s="221" t="s">
        <v>449</v>
      </c>
      <c r="M266" s="221" t="s">
        <v>403</v>
      </c>
      <c r="N266" s="221" t="s">
        <v>380</v>
      </c>
      <c r="O266" s="221"/>
      <c r="P266" s="221"/>
      <c r="Q266" s="222"/>
      <c r="R266" s="223"/>
      <c r="S266" s="223"/>
      <c r="T266" s="223"/>
      <c r="U266" s="221"/>
      <c r="V266" s="221"/>
      <c r="W266" s="221"/>
      <c r="X266" s="221"/>
      <c r="Y266" s="224" t="e">
        <f>_xlfn.CONCAT(TEXT(#REF!,"mmmm")," ",TEXT(#REF!,"aaaa"))</f>
        <v>#REF!</v>
      </c>
      <c r="Z266" s="224" t="str">
        <f>IFERROR(INDEX(Table4795[[#This Row],[cross-type analysis]],MATCH(Feedback_wk_49[[#This Row],[Mot Clé]],Table4795[Vaccines and vaccination (V) ],0)),"No cross-type variable")</f>
        <v>No cross-type variable</v>
      </c>
      <c r="AA266" s="224" t="str">
        <f>CONCATENATE(Feedback_wk_49[[#This Row],[Histoire]], " (",Feedback_wk_49[[#This Row],[Epi Week]],", ",Feedback_wk_49[[#This Row],[Zone de Santé]],")")</f>
        <v>Au juste la maladie d'ebola fait combien de temps dans le corps  ?  (21-49, Beni)</v>
      </c>
      <c r="AB266" s="224" t="str">
        <f>CONCATENATE(Feedback_wk_49[[#This Row],[Histoire Anglais]], " (",Feedback_wk_49[[#This Row],[Zone de Santé]],", ",Feedback_wk_49[[#This Row],[Aire de Santé]],")")</f>
        <v xml:space="preserve"> (Beni, Tuungane)</v>
      </c>
      <c r="AC266" s="224"/>
    </row>
    <row r="267" spans="1:29" ht="16.5" customHeight="1" x14ac:dyDescent="0.25">
      <c r="A267" s="217" t="s">
        <v>2179</v>
      </c>
      <c r="B267" s="217" t="s">
        <v>1476</v>
      </c>
      <c r="C267" s="225">
        <v>44531</v>
      </c>
      <c r="D267" s="219" t="str">
        <f>IF(CONCATENATE(RIGHT(YEAR(Feedback_wk_49[[#This Row],[Date AAAA-MM-JJ]]),2),"-",TEXT(WEEKNUM(Feedback_wk_49[[#This Row],[Date AAAA-MM-JJ]],1),"00"))="18-53", "19-01", CONCATENATE(RIGHT(YEAR(Feedback_wk_49[[#This Row],[Date AAAA-MM-JJ]]),2),"-",TEXT(WEEKNUM(Feedback_wk_49[[#This Row],[Date AAAA-MM-JJ]],2),"00")))</f>
        <v>21-49</v>
      </c>
      <c r="E267" s="226" t="s">
        <v>146</v>
      </c>
      <c r="F267" s="221" t="s">
        <v>355</v>
      </c>
      <c r="G267" s="221" t="s">
        <v>1763</v>
      </c>
      <c r="H267" s="221" t="s">
        <v>933</v>
      </c>
      <c r="I267" s="221" t="s">
        <v>1769</v>
      </c>
      <c r="J267" s="221">
        <v>2</v>
      </c>
      <c r="K267" s="221" t="s">
        <v>1052</v>
      </c>
      <c r="L267" s="221" t="s">
        <v>388</v>
      </c>
      <c r="M267" s="221" t="s">
        <v>399</v>
      </c>
      <c r="N267" s="221" t="s">
        <v>50</v>
      </c>
      <c r="O267" s="221"/>
      <c r="P267" s="221"/>
      <c r="Q267" s="222">
        <v>1</v>
      </c>
      <c r="R267" s="223"/>
      <c r="S267" s="223"/>
      <c r="T267" s="223"/>
      <c r="U267" s="221"/>
      <c r="V267" s="221"/>
      <c r="W267" s="221"/>
      <c r="X267" s="221"/>
      <c r="Y267" s="224" t="e">
        <f>_xlfn.CONCAT(TEXT(#REF!,"mmmm")," ",TEXT(#REF!,"aaaa"))</f>
        <v>#REF!</v>
      </c>
      <c r="Z267" s="224" t="str">
        <f>IFERROR(INDEX(Table4795[[#This Row],[cross-type analysis]],MATCH(Feedback_wk_49[[#This Row],[Mot Clé]],Table4795[Vaccines and vaccination (V) ],0)),"No cross-type variable")</f>
        <v>No cross-type variable</v>
      </c>
      <c r="AA267" s="224" t="str">
        <f>CONCATENATE(Feedback_wk_49[[#This Row],[Histoire]], " (",Feedback_wk_49[[#This Row],[Epi Week]],", ",Feedback_wk_49[[#This Row],[Zone de Santé]],")")</f>
        <v>Ebola ne finira pas aussi longtemps le vaccin ne sera pas donné par des infirmiers locaux  (21-49, Beni)</v>
      </c>
      <c r="AB267" s="224" t="str">
        <f>CONCATENATE(Feedback_wk_49[[#This Row],[Histoire Anglais]], " (",Feedback_wk_49[[#This Row],[Zone de Santé]],", ",Feedback_wk_49[[#This Row],[Aire de Santé]],")")</f>
        <v xml:space="preserve"> (Beni, Tuungane)</v>
      </c>
      <c r="AC267" s="224"/>
    </row>
    <row r="268" spans="1:29" ht="16.5" customHeight="1" x14ac:dyDescent="0.25">
      <c r="A268" s="217" t="s">
        <v>2180</v>
      </c>
      <c r="B268" s="217" t="s">
        <v>1476</v>
      </c>
      <c r="C268" s="225">
        <v>44531</v>
      </c>
      <c r="D268" s="219" t="str">
        <f>IF(CONCATENATE(RIGHT(YEAR(Feedback_wk_49[[#This Row],[Date AAAA-MM-JJ]]),2),"-",TEXT(WEEKNUM(Feedback_wk_49[[#This Row],[Date AAAA-MM-JJ]],1),"00"))="18-53", "19-01", CONCATENATE(RIGHT(YEAR(Feedback_wk_49[[#This Row],[Date AAAA-MM-JJ]]),2),"-",TEXT(WEEKNUM(Feedback_wk_49[[#This Row],[Date AAAA-MM-JJ]],2),"00")))</f>
        <v>21-49</v>
      </c>
      <c r="E268" s="226" t="s">
        <v>146</v>
      </c>
      <c r="F268" s="221" t="s">
        <v>355</v>
      </c>
      <c r="G268" s="221" t="s">
        <v>1763</v>
      </c>
      <c r="H268" s="221" t="s">
        <v>933</v>
      </c>
      <c r="I268" s="221" t="s">
        <v>1770</v>
      </c>
      <c r="J268" s="221">
        <v>3</v>
      </c>
      <c r="K268" s="221" t="s">
        <v>1052</v>
      </c>
      <c r="L268" s="221" t="s">
        <v>388</v>
      </c>
      <c r="M268" s="221" t="s">
        <v>394</v>
      </c>
      <c r="N268" s="221" t="s">
        <v>138</v>
      </c>
      <c r="O268" s="221"/>
      <c r="P268" s="221"/>
      <c r="Q268" s="222"/>
      <c r="R268" s="223"/>
      <c r="S268" s="223"/>
      <c r="T268" s="223"/>
      <c r="U268" s="221"/>
      <c r="V268" s="221"/>
      <c r="W268" s="221"/>
      <c r="X268" s="221"/>
      <c r="Y268" s="224" t="e">
        <f>_xlfn.CONCAT(TEXT(#REF!,"mmmm")," ",TEXT(#REF!,"aaaa"))</f>
        <v>#REF!</v>
      </c>
      <c r="Z268" s="224" t="str">
        <f>IFERROR(INDEX(Table4795[[#This Row],[cross-type analysis]],MATCH(Feedback_wk_49[[#This Row],[Mot Clé]],Table4795[Vaccines and vaccination (V) ],0)),"No cross-type variable")</f>
        <v>No cross-type variable</v>
      </c>
      <c r="AA268" s="224" t="str">
        <f>CONCATENATE(Feedback_wk_49[[#This Row],[Histoire]], " (",Feedback_wk_49[[#This Row],[Epi Week]],", ",Feedback_wk_49[[#This Row],[Zone de Santé]],")")</f>
        <v>Les voyageur qui voyagent etant serrés les uns contre les autres , continuent à propager la maladie d'ebola ou covid  (21-49, Beni)</v>
      </c>
      <c r="AB268" s="224" t="str">
        <f>CONCATENATE(Feedback_wk_49[[#This Row],[Histoire Anglais]], " (",Feedback_wk_49[[#This Row],[Zone de Santé]],", ",Feedback_wk_49[[#This Row],[Aire de Santé]],")")</f>
        <v xml:space="preserve"> (Beni, Tuungane)</v>
      </c>
      <c r="AC268" s="224"/>
    </row>
    <row r="269" spans="1:29" ht="16.5" customHeight="1" x14ac:dyDescent="0.25">
      <c r="A269" s="217" t="s">
        <v>2180</v>
      </c>
      <c r="B269" s="217" t="s">
        <v>1476</v>
      </c>
      <c r="C269" s="225">
        <v>44531</v>
      </c>
      <c r="D269" s="219" t="str">
        <f>IF(CONCATENATE(RIGHT(YEAR(Feedback_wk_49[[#This Row],[Date AAAA-MM-JJ]]),2),"-",TEXT(WEEKNUM(Feedback_wk_49[[#This Row],[Date AAAA-MM-JJ]],1),"00"))="18-53", "19-01", CONCATENATE(RIGHT(YEAR(Feedback_wk_49[[#This Row],[Date AAAA-MM-JJ]]),2),"-",TEXT(WEEKNUM(Feedback_wk_49[[#This Row],[Date AAAA-MM-JJ]],2),"00")))</f>
        <v>21-49</v>
      </c>
      <c r="E269" s="226" t="s">
        <v>146</v>
      </c>
      <c r="F269" s="221" t="s">
        <v>355</v>
      </c>
      <c r="G269" s="221" t="s">
        <v>1763</v>
      </c>
      <c r="H269" s="221" t="s">
        <v>933</v>
      </c>
      <c r="I269" s="221" t="s">
        <v>1770</v>
      </c>
      <c r="J269" s="221">
        <v>3</v>
      </c>
      <c r="K269" s="221" t="s">
        <v>1055</v>
      </c>
      <c r="L269" s="221" t="s">
        <v>1191</v>
      </c>
      <c r="M269" s="221" t="s">
        <v>1187</v>
      </c>
      <c r="N269" s="221" t="s">
        <v>1120</v>
      </c>
      <c r="O269" s="221"/>
      <c r="P269" s="221"/>
      <c r="Q269" s="222"/>
      <c r="R269" s="223"/>
      <c r="S269" s="223"/>
      <c r="T269" s="223"/>
      <c r="U269" s="221"/>
      <c r="V269" s="221"/>
      <c r="W269" s="221"/>
      <c r="X269" s="221"/>
      <c r="Y269" s="224" t="e">
        <f>_xlfn.CONCAT(TEXT(#REF!,"mmmm")," ",TEXT(#REF!,"aaaa"))</f>
        <v>#REF!</v>
      </c>
      <c r="Z269" s="224" t="str">
        <f>IFERROR(INDEX(Table4795[[#This Row],[cross-type analysis]],MATCH(Feedback_wk_49[[#This Row],[Mot Clé]],Table4795[Vaccines and vaccination (V) ],0)),"No cross-type variable")</f>
        <v>No cross-type variable</v>
      </c>
      <c r="AA269" s="224" t="str">
        <f>CONCATENATE(Feedback_wk_49[[#This Row],[Histoire]], " (",Feedback_wk_49[[#This Row],[Epi Week]],", ",Feedback_wk_49[[#This Row],[Zone de Santé]],")")</f>
        <v>Les voyageur qui voyagent etant serrés les uns contre les autres , continuent à propager la maladie d'ebola ou covid  (21-49, Beni)</v>
      </c>
      <c r="AB269" s="224" t="str">
        <f>CONCATENATE(Feedback_wk_49[[#This Row],[Histoire Anglais]], " (",Feedback_wk_49[[#This Row],[Zone de Santé]],", ",Feedback_wk_49[[#This Row],[Aire de Santé]],")")</f>
        <v xml:space="preserve"> (Beni, Tuungane)</v>
      </c>
      <c r="AC269" s="224"/>
    </row>
    <row r="270" spans="1:29" ht="16.5" customHeight="1" x14ac:dyDescent="0.25">
      <c r="A270" s="217" t="s">
        <v>2181</v>
      </c>
      <c r="B270" s="217" t="s">
        <v>1476</v>
      </c>
      <c r="C270" s="225">
        <v>44531</v>
      </c>
      <c r="D270" s="219" t="str">
        <f>IF(CONCATENATE(RIGHT(YEAR(Feedback_wk_49[[#This Row],[Date AAAA-MM-JJ]]),2),"-",TEXT(WEEKNUM(Feedback_wk_49[[#This Row],[Date AAAA-MM-JJ]],1),"00"))="18-53", "19-01", CONCATENATE(RIGHT(YEAR(Feedback_wk_49[[#This Row],[Date AAAA-MM-JJ]]),2),"-",TEXT(WEEKNUM(Feedback_wk_49[[#This Row],[Date AAAA-MM-JJ]],2),"00")))</f>
        <v>21-49</v>
      </c>
      <c r="E270" s="226" t="s">
        <v>146</v>
      </c>
      <c r="F270" s="221" t="s">
        <v>355</v>
      </c>
      <c r="G270" s="221" t="s">
        <v>1763</v>
      </c>
      <c r="H270" s="221" t="s">
        <v>933</v>
      </c>
      <c r="I270" s="221" t="s">
        <v>1771</v>
      </c>
      <c r="J270" s="221">
        <v>2</v>
      </c>
      <c r="K270" s="221" t="s">
        <v>1052</v>
      </c>
      <c r="L270" s="221" t="s">
        <v>388</v>
      </c>
      <c r="M270" s="221" t="s">
        <v>390</v>
      </c>
      <c r="N270" s="221" t="s">
        <v>879</v>
      </c>
      <c r="O270" s="221"/>
      <c r="P270" s="221"/>
      <c r="Q270" s="222"/>
      <c r="R270" s="223"/>
      <c r="S270" s="223"/>
      <c r="T270" s="223"/>
      <c r="U270" s="221"/>
      <c r="V270" s="221"/>
      <c r="W270" s="221"/>
      <c r="X270" s="221"/>
      <c r="Y270" s="224" t="e">
        <f>_xlfn.CONCAT(TEXT(#REF!,"mmmm")," ",TEXT(#REF!,"aaaa"))</f>
        <v>#REF!</v>
      </c>
      <c r="Z270" s="224" t="str">
        <f>IFERROR(INDEX(Table4795[[#This Row],[cross-type analysis]],MATCH(Feedback_wk_49[[#This Row],[Mot Clé]],Table4795[Vaccines and vaccination (V) ],0)),"No cross-type variable")</f>
        <v>No cross-type variable</v>
      </c>
      <c r="AA270" s="224" t="str">
        <f>CONCATENATE(Feedback_wk_49[[#This Row],[Histoire]], " (",Feedback_wk_49[[#This Row],[Epi Week]],", ",Feedback_wk_49[[#This Row],[Zone de Santé]],")")</f>
        <v>Pourquoi la Croix-Rouge ne s'interesse pas dans la recherche de la securité mais seulement dans la riposte  (21-49, Beni)</v>
      </c>
      <c r="AB270" s="224" t="str">
        <f>CONCATENATE(Feedback_wk_49[[#This Row],[Histoire Anglais]], " (",Feedback_wk_49[[#This Row],[Zone de Santé]],", ",Feedback_wk_49[[#This Row],[Aire de Santé]],")")</f>
        <v xml:space="preserve"> (Beni, Tuungane)</v>
      </c>
      <c r="AC270" s="224"/>
    </row>
    <row r="271" spans="1:29" ht="16.5" customHeight="1" x14ac:dyDescent="0.25">
      <c r="A271" s="217" t="s">
        <v>2182</v>
      </c>
      <c r="B271" s="217" t="s">
        <v>1476</v>
      </c>
      <c r="C271" s="225">
        <v>44531</v>
      </c>
      <c r="D271" s="219" t="str">
        <f>IF(CONCATENATE(RIGHT(YEAR(Feedback_wk_49[[#This Row],[Date AAAA-MM-JJ]]),2),"-",TEXT(WEEKNUM(Feedback_wk_49[[#This Row],[Date AAAA-MM-JJ]],1),"00"))="18-53", "19-01", CONCATENATE(RIGHT(YEAR(Feedback_wk_49[[#This Row],[Date AAAA-MM-JJ]]),2),"-",TEXT(WEEKNUM(Feedback_wk_49[[#This Row],[Date AAAA-MM-JJ]],2),"00")))</f>
        <v>21-49</v>
      </c>
      <c r="E271" s="226" t="s">
        <v>146</v>
      </c>
      <c r="F271" s="221" t="s">
        <v>355</v>
      </c>
      <c r="G271" s="221" t="s">
        <v>1763</v>
      </c>
      <c r="H271" s="221" t="s">
        <v>933</v>
      </c>
      <c r="I271" s="221" t="s">
        <v>1772</v>
      </c>
      <c r="J271" s="221">
        <v>2</v>
      </c>
      <c r="K271" s="221" t="s">
        <v>1052</v>
      </c>
      <c r="L271" s="221" t="s">
        <v>389</v>
      </c>
      <c r="M271" s="221" t="s">
        <v>411</v>
      </c>
      <c r="N271" s="221" t="s">
        <v>77</v>
      </c>
      <c r="O271" s="221"/>
      <c r="P271" s="221"/>
      <c r="Q271" s="222"/>
      <c r="R271" s="223"/>
      <c r="S271" s="223"/>
      <c r="T271" s="223"/>
      <c r="U271" s="221"/>
      <c r="V271" s="221"/>
      <c r="W271" s="221"/>
      <c r="X271" s="221"/>
      <c r="Y271" s="224" t="e">
        <f>_xlfn.CONCAT(TEXT(#REF!,"mmmm")," ",TEXT(#REF!,"aaaa"))</f>
        <v>#REF!</v>
      </c>
      <c r="Z271" s="224" t="str">
        <f>IFERROR(INDEX(Table4795[[#This Row],[cross-type analysis]],MATCH(Feedback_wk_49[[#This Row],[Mot Clé]],Table4795[Vaccines and vaccination (V) ],0)),"No cross-type variable")</f>
        <v>No cross-type variable</v>
      </c>
      <c r="AA271" s="224" t="str">
        <f>CONCATENATE(Feedback_wk_49[[#This Row],[Histoire]], " (",Feedback_wk_49[[#This Row],[Epi Week]],", ",Feedback_wk_49[[#This Row],[Zone de Santé]],")")</f>
        <v>Nous avons besoin de la gratuité de soins dans tout les centre de santé  (21-49, Beni)</v>
      </c>
      <c r="AB271" s="224" t="str">
        <f>CONCATENATE(Feedback_wk_49[[#This Row],[Histoire Anglais]], " (",Feedback_wk_49[[#This Row],[Zone de Santé]],", ",Feedback_wk_49[[#This Row],[Aire de Santé]],")")</f>
        <v xml:space="preserve"> (Beni, Tuungane)</v>
      </c>
      <c r="AC271" s="224"/>
    </row>
    <row r="272" spans="1:29" ht="16.5" customHeight="1" x14ac:dyDescent="0.25">
      <c r="A272" s="217" t="s">
        <v>2183</v>
      </c>
      <c r="B272" s="217" t="s">
        <v>1476</v>
      </c>
      <c r="C272" s="225">
        <v>44531</v>
      </c>
      <c r="D272" s="219" t="str">
        <f>IF(CONCATENATE(RIGHT(YEAR(Feedback_wk_49[[#This Row],[Date AAAA-MM-JJ]]),2),"-",TEXT(WEEKNUM(Feedback_wk_49[[#This Row],[Date AAAA-MM-JJ]],1),"00"))="18-53", "19-01", CONCATENATE(RIGHT(YEAR(Feedback_wk_49[[#This Row],[Date AAAA-MM-JJ]]),2),"-",TEXT(WEEKNUM(Feedback_wk_49[[#This Row],[Date AAAA-MM-JJ]],2),"00")))</f>
        <v>21-49</v>
      </c>
      <c r="E272" s="226" t="s">
        <v>146</v>
      </c>
      <c r="F272" s="221" t="s">
        <v>244</v>
      </c>
      <c r="G272" s="221" t="s">
        <v>1683</v>
      </c>
      <c r="H272" s="221" t="s">
        <v>933</v>
      </c>
      <c r="I272" s="221" t="s">
        <v>1773</v>
      </c>
      <c r="J272" s="221">
        <v>2</v>
      </c>
      <c r="K272" s="221" t="s">
        <v>1052</v>
      </c>
      <c r="L272" s="221" t="s">
        <v>388</v>
      </c>
      <c r="M272" s="221" t="s">
        <v>395</v>
      </c>
      <c r="N272" s="221" t="s">
        <v>123</v>
      </c>
      <c r="O272" s="221"/>
      <c r="P272" s="221"/>
      <c r="Q272" s="222"/>
      <c r="R272" s="223"/>
      <c r="S272" s="223"/>
      <c r="T272" s="223"/>
      <c r="U272" s="221"/>
      <c r="V272" s="221"/>
      <c r="W272" s="221"/>
      <c r="X272" s="221"/>
      <c r="Y272" s="224" t="e">
        <f>_xlfn.CONCAT(TEXT(#REF!,"mmmm")," ",TEXT(#REF!,"aaaa"))</f>
        <v>#REF!</v>
      </c>
      <c r="Z272" s="224" t="str">
        <f>IFERROR(INDEX(Table4795[[#This Row],[cross-type analysis]],MATCH(Feedback_wk_49[[#This Row],[Mot Clé]],Table4795[Vaccines and vaccination (V) ],0)),"No cross-type variable")</f>
        <v>No cross-type variable</v>
      </c>
      <c r="AA272" s="224" t="str">
        <f>CONCATENATE(Feedback_wk_49[[#This Row],[Histoire]], " (",Feedback_wk_49[[#This Row],[Epi Week]],", ",Feedback_wk_49[[#This Row],[Zone de Santé]],")")</f>
        <v>Le chaumage que nous observons maintenant peut faire que nos agents de la santé créent des maladies qui peuvent leur apporter un financement très elevé car sans maladie comme Ebola les infirmiers ne peuvent pas gagner quelque chose pour survivre  (21-49, Beni)</v>
      </c>
      <c r="AB272" s="224" t="str">
        <f>CONCATENATE(Feedback_wk_49[[#This Row],[Histoire Anglais]], " (",Feedback_wk_49[[#This Row],[Zone de Santé]],", ",Feedback_wk_49[[#This Row],[Aire de Santé]],")")</f>
        <v xml:space="preserve"> (Beni, Mabakanga)</v>
      </c>
      <c r="AC272" s="224"/>
    </row>
    <row r="273" spans="1:29" ht="16.5" customHeight="1" x14ac:dyDescent="0.25">
      <c r="A273" s="217" t="s">
        <v>2184</v>
      </c>
      <c r="B273" s="217" t="s">
        <v>1476</v>
      </c>
      <c r="C273" s="225">
        <v>44531</v>
      </c>
      <c r="D273" s="219" t="str">
        <f>IF(CONCATENATE(RIGHT(YEAR(Feedback_wk_49[[#This Row],[Date AAAA-MM-JJ]]),2),"-",TEXT(WEEKNUM(Feedback_wk_49[[#This Row],[Date AAAA-MM-JJ]],1),"00"))="18-53", "19-01", CONCATENATE(RIGHT(YEAR(Feedback_wk_49[[#This Row],[Date AAAA-MM-JJ]]),2),"-",TEXT(WEEKNUM(Feedback_wk_49[[#This Row],[Date AAAA-MM-JJ]],2),"00")))</f>
        <v>21-49</v>
      </c>
      <c r="E273" s="226" t="s">
        <v>146</v>
      </c>
      <c r="F273" s="221" t="s">
        <v>244</v>
      </c>
      <c r="G273" s="221" t="s">
        <v>1683</v>
      </c>
      <c r="H273" s="221" t="s">
        <v>933</v>
      </c>
      <c r="I273" s="221" t="s">
        <v>1774</v>
      </c>
      <c r="J273" s="221">
        <v>2</v>
      </c>
      <c r="K273" s="221" t="s">
        <v>1052</v>
      </c>
      <c r="L273" s="221" t="s">
        <v>388</v>
      </c>
      <c r="M273" s="221" t="s">
        <v>399</v>
      </c>
      <c r="N273" s="221" t="s">
        <v>881</v>
      </c>
      <c r="O273" s="221"/>
      <c r="P273" s="221"/>
      <c r="Q273" s="222"/>
      <c r="R273" s="223"/>
      <c r="S273" s="223"/>
      <c r="T273" s="223"/>
      <c r="U273" s="221"/>
      <c r="V273" s="221"/>
      <c r="W273" s="221"/>
      <c r="X273" s="221"/>
      <c r="Y273" s="224" t="e">
        <f>_xlfn.CONCAT(TEXT(#REF!,"mmmm")," ",TEXT(#REF!,"aaaa"))</f>
        <v>#REF!</v>
      </c>
      <c r="Z273" s="224" t="str">
        <f>IFERROR(INDEX(Table4795[[#This Row],[cross-type analysis]],MATCH(Feedback_wk_49[[#This Row],[Mot Clé]],Table4795[Vaccines and vaccination (V) ],0)),"No cross-type variable")</f>
        <v>No cross-type variable</v>
      </c>
      <c r="AA273" s="224" t="str">
        <f>CONCATENATE(Feedback_wk_49[[#This Row],[Histoire]], " (",Feedback_wk_49[[#This Row],[Epi Week]],", ",Feedback_wk_49[[#This Row],[Zone de Santé]],")")</f>
        <v>Comme le vaccin de la MVE a les effets secondaires dans l'organisme des gens, on ne sait pas le prendre  (21-49, Beni)</v>
      </c>
      <c r="AB273" s="224" t="str">
        <f>CONCATENATE(Feedback_wk_49[[#This Row],[Histoire Anglais]], " (",Feedback_wk_49[[#This Row],[Zone de Santé]],", ",Feedback_wk_49[[#This Row],[Aire de Santé]],")")</f>
        <v xml:space="preserve"> (Beni, Mabakanga)</v>
      </c>
      <c r="AC273" s="224"/>
    </row>
    <row r="274" spans="1:29" ht="16.5" customHeight="1" x14ac:dyDescent="0.25">
      <c r="A274" s="217" t="s">
        <v>2185</v>
      </c>
      <c r="B274" s="217" t="s">
        <v>1476</v>
      </c>
      <c r="C274" s="225">
        <v>44531</v>
      </c>
      <c r="D274" s="219" t="str">
        <f>IF(CONCATENATE(RIGHT(YEAR(Feedback_wk_49[[#This Row],[Date AAAA-MM-JJ]]),2),"-",TEXT(WEEKNUM(Feedback_wk_49[[#This Row],[Date AAAA-MM-JJ]],1),"00"))="18-53", "19-01", CONCATENATE(RIGHT(YEAR(Feedback_wk_49[[#This Row],[Date AAAA-MM-JJ]]),2),"-",TEXT(WEEKNUM(Feedback_wk_49[[#This Row],[Date AAAA-MM-JJ]],2),"00")))</f>
        <v>21-49</v>
      </c>
      <c r="E274" s="226" t="s">
        <v>146</v>
      </c>
      <c r="F274" s="221" t="s">
        <v>244</v>
      </c>
      <c r="G274" s="221" t="s">
        <v>1683</v>
      </c>
      <c r="H274" s="221" t="s">
        <v>933</v>
      </c>
      <c r="I274" s="221" t="s">
        <v>1775</v>
      </c>
      <c r="J274" s="221">
        <v>2</v>
      </c>
      <c r="K274" s="221" t="s">
        <v>1052</v>
      </c>
      <c r="L274" s="221" t="s">
        <v>389</v>
      </c>
      <c r="M274" s="221" t="s">
        <v>827</v>
      </c>
      <c r="N274" s="221" t="s">
        <v>379</v>
      </c>
      <c r="O274" s="221"/>
      <c r="P274" s="221"/>
      <c r="Q274" s="222"/>
      <c r="R274" s="223"/>
      <c r="S274" s="223"/>
      <c r="T274" s="223"/>
      <c r="U274" s="221"/>
      <c r="V274" s="221"/>
      <c r="W274" s="221"/>
      <c r="X274" s="221"/>
      <c r="Y274" s="224" t="e">
        <f>_xlfn.CONCAT(TEXT(#REF!,"mmmm")," ",TEXT(#REF!,"aaaa"))</f>
        <v>#REF!</v>
      </c>
      <c r="Z274" s="224" t="str">
        <f>IFERROR(INDEX(Table4795[[#This Row],[cross-type analysis]],MATCH(Feedback_wk_49[[#This Row],[Mot Clé]],Table4795[Vaccines and vaccination (V) ],0)),"No cross-type variable")</f>
        <v>No cross-type variable</v>
      </c>
      <c r="AA274" s="224" t="str">
        <f>CONCATENATE(Feedback_wk_49[[#This Row],[Histoire]], " (",Feedback_wk_49[[#This Row],[Epi Week]],", ",Feedback_wk_49[[#This Row],[Zone de Santé]],")")</f>
        <v>Veuillez exterminer cette maladie et nous rassurer qu'elle ne reviendra plus en nous donnant toute les equipement possible  (21-49, Beni)</v>
      </c>
      <c r="AB274" s="224" t="str">
        <f>CONCATENATE(Feedback_wk_49[[#This Row],[Histoire Anglais]], " (",Feedback_wk_49[[#This Row],[Zone de Santé]],", ",Feedback_wk_49[[#This Row],[Aire de Santé]],")")</f>
        <v xml:space="preserve"> (Beni, Mabakanga)</v>
      </c>
      <c r="AC274" s="224"/>
    </row>
    <row r="275" spans="1:29" ht="16.5" customHeight="1" x14ac:dyDescent="0.25">
      <c r="A275" s="217" t="s">
        <v>2185</v>
      </c>
      <c r="B275" s="217" t="s">
        <v>1476</v>
      </c>
      <c r="C275" s="225">
        <v>44531</v>
      </c>
      <c r="D275" s="219" t="str">
        <f>IF(CONCATENATE(RIGHT(YEAR(Feedback_wk_49[[#This Row],[Date AAAA-MM-JJ]]),2),"-",TEXT(WEEKNUM(Feedback_wk_49[[#This Row],[Date AAAA-MM-JJ]],1),"00"))="18-53", "19-01", CONCATENATE(RIGHT(YEAR(Feedback_wk_49[[#This Row],[Date AAAA-MM-JJ]]),2),"-",TEXT(WEEKNUM(Feedback_wk_49[[#This Row],[Date AAAA-MM-JJ]],2),"00")))</f>
        <v>21-49</v>
      </c>
      <c r="E275" s="226" t="s">
        <v>146</v>
      </c>
      <c r="F275" s="221" t="s">
        <v>244</v>
      </c>
      <c r="G275" s="221" t="s">
        <v>1683</v>
      </c>
      <c r="H275" s="221" t="s">
        <v>933</v>
      </c>
      <c r="I275" s="221" t="s">
        <v>1775</v>
      </c>
      <c r="J275" s="221">
        <v>2</v>
      </c>
      <c r="K275" s="221" t="s">
        <v>1052</v>
      </c>
      <c r="L275" s="221" t="s">
        <v>389</v>
      </c>
      <c r="M275" s="221" t="s">
        <v>802</v>
      </c>
      <c r="N275" s="221" t="s">
        <v>90</v>
      </c>
      <c r="O275" s="221"/>
      <c r="P275" s="221"/>
      <c r="Q275" s="222"/>
      <c r="R275" s="223"/>
      <c r="S275" s="223"/>
      <c r="T275" s="223"/>
      <c r="U275" s="221"/>
      <c r="V275" s="221"/>
      <c r="W275" s="221"/>
      <c r="X275" s="221"/>
      <c r="Y275" s="224" t="e">
        <f>_xlfn.CONCAT(TEXT(#REF!,"mmmm")," ",TEXT(#REF!,"aaaa"))</f>
        <v>#REF!</v>
      </c>
      <c r="Z275" s="224" t="str">
        <f>IFERROR(INDEX(Table4795[[#This Row],[cross-type analysis]],MATCH(Feedback_wk_49[[#This Row],[Mot Clé]],Table4795[Vaccines and vaccination (V) ],0)),"No cross-type variable")</f>
        <v>No cross-type variable</v>
      </c>
      <c r="AA275" s="224" t="str">
        <f>CONCATENATE(Feedback_wk_49[[#This Row],[Histoire]], " (",Feedback_wk_49[[#This Row],[Epi Week]],", ",Feedback_wk_49[[#This Row],[Zone de Santé]],")")</f>
        <v>Veuillez exterminer cette maladie et nous rassurer qu'elle ne reviendra plus en nous donnant toute les equipement possible  (21-49, Beni)</v>
      </c>
      <c r="AB275" s="224" t="str">
        <f>CONCATENATE(Feedback_wk_49[[#This Row],[Histoire Anglais]], " (",Feedback_wk_49[[#This Row],[Zone de Santé]],", ",Feedback_wk_49[[#This Row],[Aire de Santé]],")")</f>
        <v xml:space="preserve"> (Beni, Mabakanga)</v>
      </c>
      <c r="AC275" s="224"/>
    </row>
    <row r="276" spans="1:29" ht="16.5" customHeight="1" x14ac:dyDescent="0.25">
      <c r="A276" s="217" t="s">
        <v>2186</v>
      </c>
      <c r="B276" s="217" t="s">
        <v>1476</v>
      </c>
      <c r="C276" s="225">
        <v>44531</v>
      </c>
      <c r="D276" s="219" t="str">
        <f>IF(CONCATENATE(RIGHT(YEAR(Feedback_wk_49[[#This Row],[Date AAAA-MM-JJ]]),2),"-",TEXT(WEEKNUM(Feedback_wk_49[[#This Row],[Date AAAA-MM-JJ]],1),"00"))="18-53", "19-01", CONCATENATE(RIGHT(YEAR(Feedback_wk_49[[#This Row],[Date AAAA-MM-JJ]]),2),"-",TEXT(WEEKNUM(Feedback_wk_49[[#This Row],[Date AAAA-MM-JJ]],2),"00")))</f>
        <v>21-49</v>
      </c>
      <c r="E276" s="226" t="s">
        <v>146</v>
      </c>
      <c r="F276" s="221" t="s">
        <v>244</v>
      </c>
      <c r="G276" s="221" t="s">
        <v>1683</v>
      </c>
      <c r="H276" s="221" t="s">
        <v>933</v>
      </c>
      <c r="I276" s="221" t="s">
        <v>1776</v>
      </c>
      <c r="J276" s="221">
        <v>2</v>
      </c>
      <c r="K276" s="221" t="s">
        <v>1052</v>
      </c>
      <c r="L276" s="221" t="s">
        <v>392</v>
      </c>
      <c r="M276" s="221" t="s">
        <v>425</v>
      </c>
      <c r="N276" s="221" t="s">
        <v>132</v>
      </c>
      <c r="O276" s="221"/>
      <c r="P276" s="221"/>
      <c r="Q276" s="222"/>
      <c r="R276" s="223"/>
      <c r="S276" s="223"/>
      <c r="T276" s="223"/>
      <c r="U276" s="221"/>
      <c r="V276" s="221"/>
      <c r="W276" s="221"/>
      <c r="X276" s="221"/>
      <c r="Y276" s="224" t="e">
        <f>_xlfn.CONCAT(TEXT(#REF!,"mmmm")," ",TEXT(#REF!,"aaaa"))</f>
        <v>#REF!</v>
      </c>
      <c r="Z276" s="224" t="str">
        <f>IFERROR(INDEX(Table4795[[#This Row],[cross-type analysis]],MATCH(Feedback_wk_49[[#This Row],[Mot Clé]],Table4795[Vaccines and vaccination (V) ],0)),"No cross-type variable")</f>
        <v>No cross-type variable</v>
      </c>
      <c r="AA276" s="224" t="str">
        <f>CONCATENATE(Feedback_wk_49[[#This Row],[Histoire]], " (",Feedback_wk_49[[#This Row],[Epi Week]],", ",Feedback_wk_49[[#This Row],[Zone de Santé]],")")</f>
        <v>Nous vous remercions grandement pour ces conseils d'eraducation de cette maladie à virus ebola  (21-49, Beni)</v>
      </c>
      <c r="AB276" s="224" t="str">
        <f>CONCATENATE(Feedback_wk_49[[#This Row],[Histoire Anglais]], " (",Feedback_wk_49[[#This Row],[Zone de Santé]],", ",Feedback_wk_49[[#This Row],[Aire de Santé]],")")</f>
        <v xml:space="preserve"> (Beni, Mabakanga)</v>
      </c>
      <c r="AC276" s="224"/>
    </row>
    <row r="277" spans="1:29" ht="16.5" customHeight="1" x14ac:dyDescent="0.25">
      <c r="A277" s="217" t="s">
        <v>2187</v>
      </c>
      <c r="B277" s="217" t="s">
        <v>1476</v>
      </c>
      <c r="C277" s="225">
        <v>44531</v>
      </c>
      <c r="D277" s="219" t="str">
        <f>IF(CONCATENATE(RIGHT(YEAR(Feedback_wk_49[[#This Row],[Date AAAA-MM-JJ]]),2),"-",TEXT(WEEKNUM(Feedback_wk_49[[#This Row],[Date AAAA-MM-JJ]],1),"00"))="18-53", "19-01", CONCATENATE(RIGHT(YEAR(Feedback_wk_49[[#This Row],[Date AAAA-MM-JJ]]),2),"-",TEXT(WEEKNUM(Feedback_wk_49[[#This Row],[Date AAAA-MM-JJ]],2),"00")))</f>
        <v>21-49</v>
      </c>
      <c r="E277" s="226" t="s">
        <v>146</v>
      </c>
      <c r="F277" s="221" t="s">
        <v>244</v>
      </c>
      <c r="G277" s="221" t="s">
        <v>1683</v>
      </c>
      <c r="H277" s="221" t="s">
        <v>933</v>
      </c>
      <c r="I277" s="221" t="s">
        <v>1777</v>
      </c>
      <c r="J277" s="221">
        <v>3</v>
      </c>
      <c r="K277" s="221" t="s">
        <v>1052</v>
      </c>
      <c r="L277" s="221" t="s">
        <v>388</v>
      </c>
      <c r="M277" s="221" t="s">
        <v>395</v>
      </c>
      <c r="N277" s="221" t="s">
        <v>123</v>
      </c>
      <c r="O277" s="221"/>
      <c r="P277" s="221"/>
      <c r="Q277" s="222"/>
      <c r="R277" s="223"/>
      <c r="S277" s="223"/>
      <c r="T277" s="223"/>
      <c r="U277" s="221"/>
      <c r="V277" s="221"/>
      <c r="W277" s="221"/>
      <c r="X277" s="221"/>
      <c r="Y277" s="224" t="e">
        <f>_xlfn.CONCAT(TEXT(#REF!,"mmmm")," ",TEXT(#REF!,"aaaa"))</f>
        <v>#REF!</v>
      </c>
      <c r="Z277" s="224" t="str">
        <f>IFERROR(INDEX(Table4795[[#This Row],[cross-type analysis]],MATCH(Feedback_wk_49[[#This Row],[Mot Clé]],Table4795[Vaccines and vaccination (V) ],0)),"No cross-type variable")</f>
        <v>No cross-type variable</v>
      </c>
      <c r="AA277" s="224" t="str">
        <f>CONCATENATE(Feedback_wk_49[[#This Row],[Histoire]], " (",Feedback_wk_49[[#This Row],[Epi Week]],", ",Feedback_wk_49[[#This Row],[Zone de Santé]],")")</f>
        <v>Dit-on qu'il y a une grande somme d'argent déjà financée à la BCZ et il manque comment utiliser ça c'est pourquoi ils créent des nouveaux cas  (21-49, Beni)</v>
      </c>
      <c r="AB277" s="224" t="str">
        <f>CONCATENATE(Feedback_wk_49[[#This Row],[Histoire Anglais]], " (",Feedback_wk_49[[#This Row],[Zone de Santé]],", ",Feedback_wk_49[[#This Row],[Aire de Santé]],")")</f>
        <v xml:space="preserve"> (Beni, Mabakanga)</v>
      </c>
      <c r="AC277" s="224"/>
    </row>
    <row r="278" spans="1:29" ht="16.5" customHeight="1" x14ac:dyDescent="0.25">
      <c r="A278" s="217" t="s">
        <v>2188</v>
      </c>
      <c r="B278" s="217" t="s">
        <v>1476</v>
      </c>
      <c r="C278" s="225">
        <v>44531</v>
      </c>
      <c r="D278" s="219" t="str">
        <f>IF(CONCATENATE(RIGHT(YEAR(Feedback_wk_49[[#This Row],[Date AAAA-MM-JJ]]),2),"-",TEXT(WEEKNUM(Feedback_wk_49[[#This Row],[Date AAAA-MM-JJ]],1),"00"))="18-53", "19-01", CONCATENATE(RIGHT(YEAR(Feedback_wk_49[[#This Row],[Date AAAA-MM-JJ]]),2),"-",TEXT(WEEKNUM(Feedback_wk_49[[#This Row],[Date AAAA-MM-JJ]],2),"00")))</f>
        <v>21-49</v>
      </c>
      <c r="E278" s="226" t="s">
        <v>146</v>
      </c>
      <c r="F278" s="221" t="s">
        <v>331</v>
      </c>
      <c r="G278" s="221" t="s">
        <v>331</v>
      </c>
      <c r="H278" s="221" t="s">
        <v>933</v>
      </c>
      <c r="I278" s="221" t="s">
        <v>1778</v>
      </c>
      <c r="J278" s="221">
        <v>3</v>
      </c>
      <c r="K278" s="221" t="s">
        <v>1052</v>
      </c>
      <c r="L278" s="221" t="s">
        <v>388</v>
      </c>
      <c r="M278" s="221" t="s">
        <v>394</v>
      </c>
      <c r="N278" s="221" t="s">
        <v>138</v>
      </c>
      <c r="O278" s="221"/>
      <c r="P278" s="221"/>
      <c r="Q278" s="222"/>
      <c r="R278" s="223"/>
      <c r="S278" s="223"/>
      <c r="T278" s="223"/>
      <c r="U278" s="221"/>
      <c r="V278" s="221"/>
      <c r="W278" s="221"/>
      <c r="X278" s="221"/>
      <c r="Y278" s="224" t="e">
        <f>_xlfn.CONCAT(TEXT(#REF!,"mmmm")," ",TEXT(#REF!,"aaaa"))</f>
        <v>#REF!</v>
      </c>
      <c r="Z278" s="224" t="str">
        <f>IFERROR(INDEX(Table4795[[#This Row],[cross-type analysis]],MATCH(Feedback_wk_49[[#This Row],[Mot Clé]],Table4795[Vaccines and vaccination (V) ],0)),"No cross-type variable")</f>
        <v>No cross-type variable</v>
      </c>
      <c r="AA278" s="224" t="str">
        <f>CONCATENATE(Feedback_wk_49[[#This Row],[Histoire]], " (",Feedback_wk_49[[#This Row],[Epi Week]],", ",Feedback_wk_49[[#This Row],[Zone de Santé]],")")</f>
        <v>Ebola semble prendre fin car les medecin soignant ont peur des menances de la communauté  (21-49, Beni)</v>
      </c>
      <c r="AB278" s="224" t="str">
        <f>CONCATENATE(Feedback_wk_49[[#This Row],[Histoire Anglais]], " (",Feedback_wk_49[[#This Row],[Zone de Santé]],", ",Feedback_wk_49[[#This Row],[Aire de Santé]],")")</f>
        <v xml:space="preserve"> (Beni, Sayo)</v>
      </c>
      <c r="AC278" s="224"/>
    </row>
    <row r="279" spans="1:29" ht="16.5" customHeight="1" x14ac:dyDescent="0.25">
      <c r="A279" s="217" t="s">
        <v>2189</v>
      </c>
      <c r="B279" s="217" t="s">
        <v>1476</v>
      </c>
      <c r="C279" s="225">
        <v>44531</v>
      </c>
      <c r="D279" s="219" t="str">
        <f>IF(CONCATENATE(RIGHT(YEAR(Feedback_wk_49[[#This Row],[Date AAAA-MM-JJ]]),2),"-",TEXT(WEEKNUM(Feedback_wk_49[[#This Row],[Date AAAA-MM-JJ]],1),"00"))="18-53", "19-01", CONCATENATE(RIGHT(YEAR(Feedback_wk_49[[#This Row],[Date AAAA-MM-JJ]]),2),"-",TEXT(WEEKNUM(Feedback_wk_49[[#This Row],[Date AAAA-MM-JJ]],2),"00")))</f>
        <v>21-49</v>
      </c>
      <c r="E279" s="226" t="s">
        <v>146</v>
      </c>
      <c r="F279" s="221" t="s">
        <v>331</v>
      </c>
      <c r="G279" s="221" t="s">
        <v>331</v>
      </c>
      <c r="H279" s="221" t="s">
        <v>933</v>
      </c>
      <c r="I279" s="221" t="s">
        <v>1779</v>
      </c>
      <c r="J279" s="221">
        <v>2</v>
      </c>
      <c r="K279" s="221" t="s">
        <v>1052</v>
      </c>
      <c r="L279" s="221" t="s">
        <v>389</v>
      </c>
      <c r="M279" s="221" t="s">
        <v>414</v>
      </c>
      <c r="N279" s="221" t="s">
        <v>81</v>
      </c>
      <c r="O279" s="221"/>
      <c r="P279" s="221"/>
      <c r="Q279" s="222"/>
      <c r="R279" s="223"/>
      <c r="S279" s="223"/>
      <c r="T279" s="223"/>
      <c r="U279" s="221"/>
      <c r="V279" s="221"/>
      <c r="W279" s="221"/>
      <c r="X279" s="221"/>
      <c r="Y279" s="224" t="e">
        <f>_xlfn.CONCAT(TEXT(#REF!,"mmmm")," ",TEXT(#REF!,"aaaa"))</f>
        <v>#REF!</v>
      </c>
      <c r="Z279" s="224" t="str">
        <f>IFERROR(INDEX(Table4795[[#This Row],[cross-type analysis]],MATCH(Feedback_wk_49[[#This Row],[Mot Clé]],Table4795[Vaccines and vaccination (V) ],0)),"No cross-type variable")</f>
        <v>No cross-type variable</v>
      </c>
      <c r="AA279" s="224" t="str">
        <f>CONCATENATE(Feedback_wk_49[[#This Row],[Histoire]], " (",Feedback_wk_49[[#This Row],[Epi Week]],", ",Feedback_wk_49[[#This Row],[Zone de Santé]],")")</f>
        <v>Comme vous etes entrain de circuler dans la communauté priere de sensibiliser aussi dans des eglises et groupe de developpement  (21-49, Beni)</v>
      </c>
      <c r="AB279" s="224" t="str">
        <f>CONCATENATE(Feedback_wk_49[[#This Row],[Histoire Anglais]], " (",Feedback_wk_49[[#This Row],[Zone de Santé]],", ",Feedback_wk_49[[#This Row],[Aire de Santé]],")")</f>
        <v xml:space="preserve"> (Beni, Sayo)</v>
      </c>
      <c r="AC279" s="224"/>
    </row>
    <row r="280" spans="1:29" ht="16.5" customHeight="1" x14ac:dyDescent="0.25">
      <c r="A280" s="217" t="s">
        <v>2190</v>
      </c>
      <c r="B280" s="217" t="s">
        <v>1476</v>
      </c>
      <c r="C280" s="225">
        <v>44531</v>
      </c>
      <c r="D280" s="219" t="str">
        <f>IF(CONCATENATE(RIGHT(YEAR(Feedback_wk_49[[#This Row],[Date AAAA-MM-JJ]]),2),"-",TEXT(WEEKNUM(Feedback_wk_49[[#This Row],[Date AAAA-MM-JJ]],1),"00"))="18-53", "19-01", CONCATENATE(RIGHT(YEAR(Feedback_wk_49[[#This Row],[Date AAAA-MM-JJ]]),2),"-",TEXT(WEEKNUM(Feedback_wk_49[[#This Row],[Date AAAA-MM-JJ]],2),"00")))</f>
        <v>21-49</v>
      </c>
      <c r="E280" s="226" t="s">
        <v>146</v>
      </c>
      <c r="F280" s="221" t="s">
        <v>331</v>
      </c>
      <c r="G280" s="221" t="s">
        <v>331</v>
      </c>
      <c r="H280" s="221" t="s">
        <v>933</v>
      </c>
      <c r="I280" s="221" t="s">
        <v>1780</v>
      </c>
      <c r="J280" s="221">
        <v>2</v>
      </c>
      <c r="K280" s="221" t="s">
        <v>1052</v>
      </c>
      <c r="L280" s="221" t="s">
        <v>449</v>
      </c>
      <c r="M280" s="221" t="s">
        <v>401</v>
      </c>
      <c r="N280" s="221" t="s">
        <v>150</v>
      </c>
      <c r="O280" s="221"/>
      <c r="P280" s="221"/>
      <c r="Q280" s="222"/>
      <c r="R280" s="223"/>
      <c r="S280" s="223"/>
      <c r="T280" s="223"/>
      <c r="U280" s="221"/>
      <c r="V280" s="221"/>
      <c r="W280" s="221"/>
      <c r="X280" s="221"/>
      <c r="Y280" s="224" t="e">
        <f>_xlfn.CONCAT(TEXT(#REF!,"mmmm")," ",TEXT(#REF!,"aaaa"))</f>
        <v>#REF!</v>
      </c>
      <c r="Z280" s="224" t="str">
        <f>IFERROR(INDEX(Table4795[[#This Row],[cross-type analysis]],MATCH(Feedback_wk_49[[#This Row],[Mot Clé]],Table4795[Vaccines and vaccination (V) ],0)),"No cross-type variable")</f>
        <v>No cross-type variable</v>
      </c>
      <c r="AA280" s="224" t="str">
        <f>CONCATENATE(Feedback_wk_49[[#This Row],[Histoire]], " (",Feedback_wk_49[[#This Row],[Epi Week]],", ",Feedback_wk_49[[#This Row],[Zone de Santé]],")")</f>
        <v>Comment pouvons -nous couper la chaine de contamination de ces maladies  ?  (21-49, Beni)</v>
      </c>
      <c r="AB280" s="224" t="str">
        <f>CONCATENATE(Feedback_wk_49[[#This Row],[Histoire Anglais]], " (",Feedback_wk_49[[#This Row],[Zone de Santé]],", ",Feedback_wk_49[[#This Row],[Aire de Santé]],")")</f>
        <v xml:space="preserve"> (Beni, Sayo)</v>
      </c>
      <c r="AC280" s="224"/>
    </row>
    <row r="281" spans="1:29" ht="16.5" customHeight="1" x14ac:dyDescent="0.25">
      <c r="A281" s="217" t="s">
        <v>2191</v>
      </c>
      <c r="B281" s="217" t="s">
        <v>1476</v>
      </c>
      <c r="C281" s="225">
        <v>44531</v>
      </c>
      <c r="D281" s="219" t="str">
        <f>IF(CONCATENATE(RIGHT(YEAR(Feedback_wk_49[[#This Row],[Date AAAA-MM-JJ]]),2),"-",TEXT(WEEKNUM(Feedback_wk_49[[#This Row],[Date AAAA-MM-JJ]],1),"00"))="18-53", "19-01", CONCATENATE(RIGHT(YEAR(Feedback_wk_49[[#This Row],[Date AAAA-MM-JJ]]),2),"-",TEXT(WEEKNUM(Feedback_wk_49[[#This Row],[Date AAAA-MM-JJ]],2),"00")))</f>
        <v>21-49</v>
      </c>
      <c r="E281" s="226" t="s">
        <v>146</v>
      </c>
      <c r="F281" s="221" t="s">
        <v>331</v>
      </c>
      <c r="G281" s="221" t="s">
        <v>331</v>
      </c>
      <c r="H281" s="221" t="s">
        <v>933</v>
      </c>
      <c r="I281" s="221" t="s">
        <v>1781</v>
      </c>
      <c r="J281" s="221">
        <v>2</v>
      </c>
      <c r="K281" s="221" t="s">
        <v>1462</v>
      </c>
      <c r="L281" s="221" t="s">
        <v>1070</v>
      </c>
      <c r="M281" s="221" t="s">
        <v>1245</v>
      </c>
      <c r="N281" s="221" t="s">
        <v>384</v>
      </c>
      <c r="O281" s="221"/>
      <c r="P281" s="221"/>
      <c r="Q281" s="222" t="s">
        <v>1782</v>
      </c>
      <c r="R281" s="223"/>
      <c r="S281" s="223"/>
      <c r="T281" s="223"/>
      <c r="U281" s="221"/>
      <c r="V281" s="221"/>
      <c r="W281" s="221"/>
      <c r="X281" s="221"/>
      <c r="Y281" s="224" t="e">
        <f>_xlfn.CONCAT(TEXT(#REF!,"mmmm")," ",TEXT(#REF!,"aaaa"))</f>
        <v>#REF!</v>
      </c>
      <c r="Z281" s="224" t="str">
        <f>IFERROR(INDEX(Table4795[[#This Row],[cross-type analysis]],MATCH(Feedback_wk_49[[#This Row],[Mot Clé]],Table4795[Vaccines and vaccination (V) ],0)),"No cross-type variable")</f>
        <v>No cross-type variable</v>
      </c>
      <c r="AA281" s="224" t="str">
        <f>CONCATENATE(Feedback_wk_49[[#This Row],[Histoire]], " (",Feedback_wk_49[[#This Row],[Epi Week]],", ",Feedback_wk_49[[#This Row],[Zone de Santé]],")")</f>
        <v>Nous avons besoins des moustiquaires au centre de santé de sayo car nous sommes victimes des picures quand nous sommes hôspitalisés là  (21-49, Beni)</v>
      </c>
      <c r="AB281" s="224" t="str">
        <f>CONCATENATE(Feedback_wk_49[[#This Row],[Histoire Anglais]], " (",Feedback_wk_49[[#This Row],[Zone de Santé]],", ",Feedback_wk_49[[#This Row],[Aire de Santé]],")")</f>
        <v xml:space="preserve"> (Beni, Sayo)</v>
      </c>
      <c r="AC281" s="224"/>
    </row>
    <row r="282" spans="1:29" ht="16.5" customHeight="1" x14ac:dyDescent="0.25">
      <c r="A282" s="217" t="s">
        <v>2192</v>
      </c>
      <c r="B282" s="217" t="s">
        <v>1476</v>
      </c>
      <c r="C282" s="225">
        <v>44531</v>
      </c>
      <c r="D282" s="219" t="str">
        <f>IF(CONCATENATE(RIGHT(YEAR(Feedback_wk_49[[#This Row],[Date AAAA-MM-JJ]]),2),"-",TEXT(WEEKNUM(Feedback_wk_49[[#This Row],[Date AAAA-MM-JJ]],1),"00"))="18-53", "19-01", CONCATENATE(RIGHT(YEAR(Feedback_wk_49[[#This Row],[Date AAAA-MM-JJ]]),2),"-",TEXT(WEEKNUM(Feedback_wk_49[[#This Row],[Date AAAA-MM-JJ]],2),"00")))</f>
        <v>21-49</v>
      </c>
      <c r="E282" s="226" t="s">
        <v>146</v>
      </c>
      <c r="F282" s="221" t="s">
        <v>331</v>
      </c>
      <c r="G282" s="221" t="s">
        <v>331</v>
      </c>
      <c r="H282" s="221" t="s">
        <v>933</v>
      </c>
      <c r="I282" s="221" t="s">
        <v>1783</v>
      </c>
      <c r="J282" s="221">
        <v>2</v>
      </c>
      <c r="K282" s="221" t="s">
        <v>1052</v>
      </c>
      <c r="L282" s="221" t="s">
        <v>388</v>
      </c>
      <c r="M282" s="221" t="s">
        <v>390</v>
      </c>
      <c r="N282" s="221" t="s">
        <v>795</v>
      </c>
      <c r="O282" s="221"/>
      <c r="P282" s="221"/>
      <c r="Q282" s="222"/>
      <c r="R282" s="223"/>
      <c r="S282" s="223"/>
      <c r="T282" s="223"/>
      <c r="U282" s="221"/>
      <c r="V282" s="221"/>
      <c r="W282" s="221"/>
      <c r="X282" s="221"/>
      <c r="Y282" s="224" t="e">
        <f>_xlfn.CONCAT(TEXT(#REF!,"mmmm")," ",TEXT(#REF!,"aaaa"))</f>
        <v>#REF!</v>
      </c>
      <c r="Z282" s="224" t="str">
        <f>IFERROR(INDEX(Table4795[[#This Row],[cross-type analysis]],MATCH(Feedback_wk_49[[#This Row],[Mot Clé]],Table4795[Vaccines and vaccination (V) ],0)),"No cross-type variable")</f>
        <v>No cross-type variable</v>
      </c>
      <c r="AA282" s="224" t="str">
        <f>CONCATENATE(Feedback_wk_49[[#This Row],[Histoire]], " (",Feedback_wk_49[[#This Row],[Epi Week]],", ",Feedback_wk_49[[#This Row],[Zone de Santé]],")")</f>
        <v>L'aire de santé de sayo regorge moins des dispositifs d'hygiene dans les points chauds de cette contrée (21-49, Beni)</v>
      </c>
      <c r="AB282" s="224" t="str">
        <f>CONCATENATE(Feedback_wk_49[[#This Row],[Histoire Anglais]], " (",Feedback_wk_49[[#This Row],[Zone de Santé]],", ",Feedback_wk_49[[#This Row],[Aire de Santé]],")")</f>
        <v xml:space="preserve"> (Beni, Sayo)</v>
      </c>
      <c r="AC282" s="224"/>
    </row>
    <row r="283" spans="1:29" ht="16.5" customHeight="1" x14ac:dyDescent="0.25">
      <c r="A283" s="217" t="s">
        <v>2193</v>
      </c>
      <c r="B283" s="217" t="s">
        <v>1476</v>
      </c>
      <c r="C283" s="225">
        <v>44531</v>
      </c>
      <c r="D283" s="219" t="str">
        <f>IF(CONCATENATE(RIGHT(YEAR(Feedback_wk_49[[#This Row],[Date AAAA-MM-JJ]]),2),"-",TEXT(WEEKNUM(Feedback_wk_49[[#This Row],[Date AAAA-MM-JJ]],1),"00"))="18-53", "19-01", CONCATENATE(RIGHT(YEAR(Feedback_wk_49[[#This Row],[Date AAAA-MM-JJ]]),2),"-",TEXT(WEEKNUM(Feedback_wk_49[[#This Row],[Date AAAA-MM-JJ]],2),"00")))</f>
        <v>21-49</v>
      </c>
      <c r="E283" s="226" t="s">
        <v>146</v>
      </c>
      <c r="F283" s="221" t="s">
        <v>331</v>
      </c>
      <c r="G283" s="221" t="s">
        <v>331</v>
      </c>
      <c r="H283" s="221" t="s">
        <v>933</v>
      </c>
      <c r="I283" s="221" t="s">
        <v>1784</v>
      </c>
      <c r="J283" s="221">
        <v>2</v>
      </c>
      <c r="K283" s="221" t="s">
        <v>1052</v>
      </c>
      <c r="L283" s="221" t="s">
        <v>449</v>
      </c>
      <c r="M283" s="221" t="s">
        <v>406</v>
      </c>
      <c r="N283" s="221" t="s">
        <v>815</v>
      </c>
      <c r="O283" s="221"/>
      <c r="P283" s="221"/>
      <c r="Q283" s="222"/>
      <c r="R283" s="223"/>
      <c r="S283" s="223"/>
      <c r="T283" s="223"/>
      <c r="U283" s="221"/>
      <c r="V283" s="221"/>
      <c r="W283" s="221"/>
      <c r="X283" s="221"/>
      <c r="Y283" s="224" t="e">
        <f>_xlfn.CONCAT(TEXT(#REF!,"mmmm")," ",TEXT(#REF!,"aaaa"))</f>
        <v>#REF!</v>
      </c>
      <c r="Z283" s="224" t="str">
        <f>IFERROR(INDEX(Table4795[[#This Row],[cross-type analysis]],MATCH(Feedback_wk_49[[#This Row],[Mot Clé]],Table4795[Vaccines and vaccination (V) ],0)),"No cross-type variable")</f>
        <v>No cross-type variable</v>
      </c>
      <c r="AA283" s="224" t="str">
        <f>CONCATENATE(Feedback_wk_49[[#This Row],[Histoire]], " (",Feedback_wk_49[[#This Row],[Epi Week]],", ",Feedback_wk_49[[#This Row],[Zone de Santé]],")")</f>
        <v>Pourquoi les ONG n'avaient pas pris les precotions de garder le guéries aumoins pendant 2 ans pour qu'ils ne contaminent plus la population? (21-49, Beni)</v>
      </c>
      <c r="AB283" s="224" t="str">
        <f>CONCATENATE(Feedback_wk_49[[#This Row],[Histoire Anglais]], " (",Feedback_wk_49[[#This Row],[Zone de Santé]],", ",Feedback_wk_49[[#This Row],[Aire de Santé]],")")</f>
        <v xml:space="preserve"> (Beni, Sayo)</v>
      </c>
      <c r="AC283" s="224"/>
    </row>
    <row r="284" spans="1:29" ht="16.5" customHeight="1" x14ac:dyDescent="0.25">
      <c r="A284" s="217" t="s">
        <v>2194</v>
      </c>
      <c r="B284" s="217" t="s">
        <v>1476</v>
      </c>
      <c r="C284" s="225">
        <v>44531</v>
      </c>
      <c r="D284" s="219" t="str">
        <f>IF(CONCATENATE(RIGHT(YEAR(Feedback_wk_49[[#This Row],[Date AAAA-MM-JJ]]),2),"-",TEXT(WEEKNUM(Feedback_wk_49[[#This Row],[Date AAAA-MM-JJ]],1),"00"))="18-53", "19-01", CONCATENATE(RIGHT(YEAR(Feedback_wk_49[[#This Row],[Date AAAA-MM-JJ]]),2),"-",TEXT(WEEKNUM(Feedback_wk_49[[#This Row],[Date AAAA-MM-JJ]],2),"00")))</f>
        <v>21-49</v>
      </c>
      <c r="E284" s="226" t="s">
        <v>146</v>
      </c>
      <c r="F284" s="221" t="s">
        <v>299</v>
      </c>
      <c r="G284" s="221" t="s">
        <v>1541</v>
      </c>
      <c r="H284" s="221" t="s">
        <v>933</v>
      </c>
      <c r="I284" s="221" t="s">
        <v>1785</v>
      </c>
      <c r="J284" s="221">
        <v>1</v>
      </c>
      <c r="K284" s="221" t="s">
        <v>1052</v>
      </c>
      <c r="L284" s="221" t="s">
        <v>449</v>
      </c>
      <c r="M284" s="221" t="s">
        <v>403</v>
      </c>
      <c r="N284" s="221" t="s">
        <v>61</v>
      </c>
      <c r="O284" s="221"/>
      <c r="P284" s="221"/>
      <c r="Q284" s="222"/>
      <c r="R284" s="223"/>
      <c r="S284" s="223"/>
      <c r="T284" s="223"/>
      <c r="U284" s="221"/>
      <c r="V284" s="221"/>
      <c r="W284" s="221"/>
      <c r="X284" s="221"/>
      <c r="Y284" s="224" t="e">
        <f>_xlfn.CONCAT(TEXT(#REF!,"mmmm")," ",TEXT(#REF!,"aaaa"))</f>
        <v>#REF!</v>
      </c>
      <c r="Z284" s="224" t="str">
        <f>IFERROR(INDEX(Table4795[[#This Row],[cross-type analysis]],MATCH(Feedback_wk_49[[#This Row],[Mot Clé]],Table4795[Vaccines and vaccination (V) ],0)),"No cross-type variable")</f>
        <v>No cross-type variable</v>
      </c>
      <c r="AA284" s="224" t="str">
        <f>CONCATENATE(Feedback_wk_49[[#This Row],[Histoire]], " (",Feedback_wk_49[[#This Row],[Epi Week]],", ",Feedback_wk_49[[#This Row],[Zone de Santé]],")")</f>
        <v>Comme il n'ya plus des cas donc ebola est terminé? (21-49, Beni)</v>
      </c>
      <c r="AB284" s="224" t="str">
        <f>CONCATENATE(Feedback_wk_49[[#This Row],[Histoire Anglais]], " (",Feedback_wk_49[[#This Row],[Zone de Santé]],", ",Feedback_wk_49[[#This Row],[Aire de Santé]],")")</f>
        <v xml:space="preserve"> (Beni, Ngongolio)</v>
      </c>
      <c r="AC284" s="224"/>
    </row>
    <row r="285" spans="1:29" ht="16.5" customHeight="1" x14ac:dyDescent="0.25">
      <c r="A285" s="217" t="s">
        <v>2195</v>
      </c>
      <c r="B285" s="217" t="s">
        <v>1476</v>
      </c>
      <c r="C285" s="225">
        <v>44531</v>
      </c>
      <c r="D285" s="219" t="str">
        <f>IF(CONCATENATE(RIGHT(YEAR(Feedback_wk_49[[#This Row],[Date AAAA-MM-JJ]]),2),"-",TEXT(WEEKNUM(Feedback_wk_49[[#This Row],[Date AAAA-MM-JJ]],1),"00"))="18-53", "19-01", CONCATENATE(RIGHT(YEAR(Feedback_wk_49[[#This Row],[Date AAAA-MM-JJ]]),2),"-",TEXT(WEEKNUM(Feedback_wk_49[[#This Row],[Date AAAA-MM-JJ]],2),"00")))</f>
        <v>21-49</v>
      </c>
      <c r="E285" s="226" t="s">
        <v>146</v>
      </c>
      <c r="F285" s="221" t="s">
        <v>299</v>
      </c>
      <c r="G285" s="221" t="s">
        <v>1541</v>
      </c>
      <c r="H285" s="221" t="s">
        <v>933</v>
      </c>
      <c r="I285" s="221" t="s">
        <v>1786</v>
      </c>
      <c r="J285" s="221">
        <v>1</v>
      </c>
      <c r="K285" s="221" t="s">
        <v>1052</v>
      </c>
      <c r="L285" s="221" t="s">
        <v>449</v>
      </c>
      <c r="M285" s="221" t="s">
        <v>403</v>
      </c>
      <c r="N285" s="221" t="s">
        <v>70</v>
      </c>
      <c r="O285" s="221"/>
      <c r="P285" s="221"/>
      <c r="Q285" s="222"/>
      <c r="R285" s="223"/>
      <c r="S285" s="223"/>
      <c r="T285" s="223"/>
      <c r="U285" s="221"/>
      <c r="V285" s="221"/>
      <c r="W285" s="221"/>
      <c r="X285" s="221"/>
      <c r="Y285" s="224" t="e">
        <f>_xlfn.CONCAT(TEXT(#REF!,"mmmm")," ",TEXT(#REF!,"aaaa"))</f>
        <v>#REF!</v>
      </c>
      <c r="Z285" s="224" t="str">
        <f>IFERROR(INDEX(Table4795[[#This Row],[cross-type analysis]],MATCH(Feedback_wk_49[[#This Row],[Mot Clé]],Table4795[Vaccines and vaccination (V) ],0)),"No cross-type variable")</f>
        <v>No cross-type variable</v>
      </c>
      <c r="AA285" s="224" t="str">
        <f>CONCATENATE(Feedback_wk_49[[#This Row],[Histoire]], " (",Feedback_wk_49[[#This Row],[Epi Week]],", ",Feedback_wk_49[[#This Row],[Zone de Santé]],")")</f>
        <v>Quel est la vraie source de cette 13ème epidemie ?  (21-49, Beni)</v>
      </c>
      <c r="AB285" s="224" t="str">
        <f>CONCATENATE(Feedback_wk_49[[#This Row],[Histoire Anglais]], " (",Feedback_wk_49[[#This Row],[Zone de Santé]],", ",Feedback_wk_49[[#This Row],[Aire de Santé]],")")</f>
        <v xml:space="preserve"> (Beni, Ngongolio)</v>
      </c>
      <c r="AC285" s="224"/>
    </row>
    <row r="286" spans="1:29" ht="16.5" customHeight="1" x14ac:dyDescent="0.25">
      <c r="A286" s="217" t="s">
        <v>2196</v>
      </c>
      <c r="B286" s="217" t="s">
        <v>1476</v>
      </c>
      <c r="C286" s="225">
        <v>44531</v>
      </c>
      <c r="D286" s="219" t="str">
        <f>IF(CONCATENATE(RIGHT(YEAR(Feedback_wk_49[[#This Row],[Date AAAA-MM-JJ]]),2),"-",TEXT(WEEKNUM(Feedback_wk_49[[#This Row],[Date AAAA-MM-JJ]],1),"00"))="18-53", "19-01", CONCATENATE(RIGHT(YEAR(Feedback_wk_49[[#This Row],[Date AAAA-MM-JJ]]),2),"-",TEXT(WEEKNUM(Feedback_wk_49[[#This Row],[Date AAAA-MM-JJ]],2),"00")))</f>
        <v>21-49</v>
      </c>
      <c r="E286" s="226" t="s">
        <v>146</v>
      </c>
      <c r="F286" s="221" t="s">
        <v>299</v>
      </c>
      <c r="G286" s="221" t="s">
        <v>1541</v>
      </c>
      <c r="H286" s="221" t="s">
        <v>933</v>
      </c>
      <c r="I286" s="221" t="s">
        <v>1787</v>
      </c>
      <c r="J286" s="221">
        <v>2</v>
      </c>
      <c r="K286" s="221" t="s">
        <v>1052</v>
      </c>
      <c r="L286" s="221" t="s">
        <v>388</v>
      </c>
      <c r="M286" s="221" t="s">
        <v>395</v>
      </c>
      <c r="N286" s="221" t="s">
        <v>123</v>
      </c>
      <c r="O286" s="221"/>
      <c r="P286" s="221"/>
      <c r="Q286" s="222"/>
      <c r="R286" s="223"/>
      <c r="S286" s="223"/>
      <c r="T286" s="223"/>
      <c r="U286" s="221"/>
      <c r="V286" s="221"/>
      <c r="W286" s="221"/>
      <c r="X286" s="221"/>
      <c r="Y286" s="224" t="e">
        <f>_xlfn.CONCAT(TEXT(#REF!,"mmmm")," ",TEXT(#REF!,"aaaa"))</f>
        <v>#REF!</v>
      </c>
      <c r="Z286" s="224" t="str">
        <f>IFERROR(INDEX(Table4795[[#This Row],[cross-type analysis]],MATCH(Feedback_wk_49[[#This Row],[Mot Clé]],Table4795[Vaccines and vaccination (V) ],0)),"No cross-type variable")</f>
        <v>No cross-type variable</v>
      </c>
      <c r="AA286" s="224" t="str">
        <f>CONCATENATE(Feedback_wk_49[[#This Row],[Histoire]], " (",Feedback_wk_49[[#This Row],[Epi Week]],", ",Feedback_wk_49[[#This Row],[Zone de Santé]],")")</f>
        <v>L'epidemie d'ebola et la pendemie de corona n'existent pas à beni c'est un business  (21-49, Beni)</v>
      </c>
      <c r="AB286" s="224" t="str">
        <f>CONCATENATE(Feedback_wk_49[[#This Row],[Histoire Anglais]], " (",Feedback_wk_49[[#This Row],[Zone de Santé]],", ",Feedback_wk_49[[#This Row],[Aire de Santé]],")")</f>
        <v xml:space="preserve"> (Beni, Ngongolio)</v>
      </c>
      <c r="AC286" s="224"/>
    </row>
    <row r="287" spans="1:29" ht="16.5" customHeight="1" x14ac:dyDescent="0.25">
      <c r="A287" s="217" t="s">
        <v>2196</v>
      </c>
      <c r="B287" s="217" t="s">
        <v>1476</v>
      </c>
      <c r="C287" s="225">
        <v>44531</v>
      </c>
      <c r="D287" s="219" t="str">
        <f>IF(CONCATENATE(RIGHT(YEAR(Feedback_wk_49[[#This Row],[Date AAAA-MM-JJ]]),2),"-",TEXT(WEEKNUM(Feedback_wk_49[[#This Row],[Date AAAA-MM-JJ]],1),"00"))="18-53", "19-01", CONCATENATE(RIGHT(YEAR(Feedback_wk_49[[#This Row],[Date AAAA-MM-JJ]]),2),"-",TEXT(WEEKNUM(Feedback_wk_49[[#This Row],[Date AAAA-MM-JJ]],2),"00")))</f>
        <v>21-49</v>
      </c>
      <c r="E287" s="226" t="s">
        <v>146</v>
      </c>
      <c r="F287" s="221" t="s">
        <v>299</v>
      </c>
      <c r="G287" s="221" t="s">
        <v>1541</v>
      </c>
      <c r="H287" s="221" t="s">
        <v>933</v>
      </c>
      <c r="I287" s="221" t="s">
        <v>1787</v>
      </c>
      <c r="J287" s="221">
        <v>2</v>
      </c>
      <c r="K287" s="221" t="s">
        <v>1055</v>
      </c>
      <c r="L287" s="221" t="s">
        <v>1191</v>
      </c>
      <c r="M287" s="221" t="s">
        <v>1351</v>
      </c>
      <c r="N287" s="221" t="s">
        <v>1128</v>
      </c>
      <c r="O287" s="221"/>
      <c r="P287" s="221"/>
      <c r="Q287" s="222"/>
      <c r="R287" s="223"/>
      <c r="S287" s="223"/>
      <c r="T287" s="223"/>
      <c r="U287" s="221"/>
      <c r="V287" s="221"/>
      <c r="W287" s="221"/>
      <c r="X287" s="221"/>
      <c r="Y287" s="224" t="e">
        <f>_xlfn.CONCAT(TEXT(#REF!,"mmmm")," ",TEXT(#REF!,"aaaa"))</f>
        <v>#REF!</v>
      </c>
      <c r="Z287" s="224" t="str">
        <f>IFERROR(INDEX(Table4795[[#This Row],[cross-type analysis]],MATCH(Feedback_wk_49[[#This Row],[Mot Clé]],Table4795[Vaccines and vaccination (V) ],0)),"No cross-type variable")</f>
        <v>No cross-type variable</v>
      </c>
      <c r="AA287" s="224" t="str">
        <f>CONCATENATE(Feedback_wk_49[[#This Row],[Histoire]], " (",Feedback_wk_49[[#This Row],[Epi Week]],", ",Feedback_wk_49[[#This Row],[Zone de Santé]],")")</f>
        <v>L'epidemie d'ebola et la pendemie de corona n'existent pas à beni c'est un business  (21-49, Beni)</v>
      </c>
      <c r="AB287" s="224" t="str">
        <f>CONCATENATE(Feedback_wk_49[[#This Row],[Histoire Anglais]], " (",Feedback_wk_49[[#This Row],[Zone de Santé]],", ",Feedback_wk_49[[#This Row],[Aire de Santé]],")")</f>
        <v xml:space="preserve"> (Beni, Ngongolio)</v>
      </c>
      <c r="AC287" s="224"/>
    </row>
    <row r="288" spans="1:29" ht="16.5" customHeight="1" x14ac:dyDescent="0.25">
      <c r="A288" s="217" t="s">
        <v>2197</v>
      </c>
      <c r="B288" s="217" t="s">
        <v>1476</v>
      </c>
      <c r="C288" s="225">
        <v>44531</v>
      </c>
      <c r="D288" s="219" t="str">
        <f>IF(CONCATENATE(RIGHT(YEAR(Feedback_wk_49[[#This Row],[Date AAAA-MM-JJ]]),2),"-",TEXT(WEEKNUM(Feedback_wk_49[[#This Row],[Date AAAA-MM-JJ]],1),"00"))="18-53", "19-01", CONCATENATE(RIGHT(YEAR(Feedback_wk_49[[#This Row],[Date AAAA-MM-JJ]]),2),"-",TEXT(WEEKNUM(Feedback_wk_49[[#This Row],[Date AAAA-MM-JJ]],2),"00")))</f>
        <v>21-49</v>
      </c>
      <c r="E288" s="226" t="s">
        <v>146</v>
      </c>
      <c r="F288" s="221" t="s">
        <v>299</v>
      </c>
      <c r="G288" s="221" t="s">
        <v>1541</v>
      </c>
      <c r="H288" s="221" t="s">
        <v>933</v>
      </c>
      <c r="I288" s="221" t="s">
        <v>1918</v>
      </c>
      <c r="J288" s="221">
        <v>2</v>
      </c>
      <c r="K288" s="221" t="s">
        <v>1052</v>
      </c>
      <c r="L288" s="221" t="s">
        <v>449</v>
      </c>
      <c r="M288" s="221" t="s">
        <v>450</v>
      </c>
      <c r="N288" s="221" t="s">
        <v>66</v>
      </c>
      <c r="O288" s="221"/>
      <c r="P288" s="221"/>
      <c r="Q288" s="222"/>
      <c r="R288" s="223"/>
      <c r="S288" s="223"/>
      <c r="T288" s="223"/>
      <c r="U288" s="221"/>
      <c r="V288" s="221"/>
      <c r="W288" s="221"/>
      <c r="X288" s="221"/>
      <c r="Y288" s="224" t="e">
        <f>_xlfn.CONCAT(TEXT(#REF!,"mmmm")," ",TEXT(#REF!,"aaaa"))</f>
        <v>#REF!</v>
      </c>
      <c r="Z288" s="224" t="str">
        <f>IFERROR(INDEX(Table4795[[#This Row],[cross-type analysis]],MATCH(Feedback_wk_49[[#This Row],[Mot Clé]],Table4795[Vaccines and vaccination (V) ],0)),"No cross-type variable")</f>
        <v>No cross-type variable</v>
      </c>
      <c r="AA288" s="224" t="str">
        <f>CONCATENATE(Feedback_wk_49[[#This Row],[Histoire]], " (",Feedback_wk_49[[#This Row],[Epi Week]],", ",Feedback_wk_49[[#This Row],[Zone de Santé]],")")</f>
        <v>Est-ce que c'est dans la mains que nous pouvons nous contaminer d'avance ? (21-49, Beni)</v>
      </c>
      <c r="AB288" s="224" t="str">
        <f>CONCATENATE(Feedback_wk_49[[#This Row],[Histoire Anglais]], " (",Feedback_wk_49[[#This Row],[Zone de Santé]],", ",Feedback_wk_49[[#This Row],[Aire de Santé]],")")</f>
        <v xml:space="preserve"> (Beni, Ngongolio)</v>
      </c>
      <c r="AC288" s="224"/>
    </row>
    <row r="289" spans="1:29" ht="16.5" customHeight="1" x14ac:dyDescent="0.25">
      <c r="A289" s="217" t="s">
        <v>2198</v>
      </c>
      <c r="B289" s="217" t="s">
        <v>1476</v>
      </c>
      <c r="C289" s="225">
        <v>44531</v>
      </c>
      <c r="D289" s="219" t="str">
        <f>IF(CONCATENATE(RIGHT(YEAR(Feedback_wk_49[[#This Row],[Date AAAA-MM-JJ]]),2),"-",TEXT(WEEKNUM(Feedback_wk_49[[#This Row],[Date AAAA-MM-JJ]],1),"00"))="18-53", "19-01", CONCATENATE(RIGHT(YEAR(Feedback_wk_49[[#This Row],[Date AAAA-MM-JJ]]),2),"-",TEXT(WEEKNUM(Feedback_wk_49[[#This Row],[Date AAAA-MM-JJ]],2),"00")))</f>
        <v>21-49</v>
      </c>
      <c r="E289" s="226" t="s">
        <v>146</v>
      </c>
      <c r="F289" s="221" t="s">
        <v>299</v>
      </c>
      <c r="G289" s="221" t="s">
        <v>1541</v>
      </c>
      <c r="H289" s="221" t="s">
        <v>933</v>
      </c>
      <c r="I289" s="221" t="s">
        <v>1919</v>
      </c>
      <c r="J289" s="221">
        <v>3</v>
      </c>
      <c r="K289" s="221" t="s">
        <v>1052</v>
      </c>
      <c r="L289" s="221" t="s">
        <v>389</v>
      </c>
      <c r="M289" s="221" t="s">
        <v>411</v>
      </c>
      <c r="N289" s="221" t="s">
        <v>77</v>
      </c>
      <c r="O289" s="221"/>
      <c r="P289" s="221"/>
      <c r="Q289" s="222"/>
      <c r="R289" s="223"/>
      <c r="S289" s="223"/>
      <c r="T289" s="223"/>
      <c r="U289" s="221"/>
      <c r="V289" s="221"/>
      <c r="W289" s="221"/>
      <c r="X289" s="221"/>
      <c r="Y289" s="224" t="e">
        <f>_xlfn.CONCAT(TEXT(#REF!,"mmmm")," ",TEXT(#REF!,"aaaa"))</f>
        <v>#REF!</v>
      </c>
      <c r="Z289" s="224" t="str">
        <f>IFERROR(INDEX(Table4795[[#This Row],[cross-type analysis]],MATCH(Feedback_wk_49[[#This Row],[Mot Clé]],Table4795[Vaccines and vaccination (V) ],0)),"No cross-type variable")</f>
        <v>No cross-type variable</v>
      </c>
      <c r="AA289" s="224" t="str">
        <f>CONCATENATE(Feedback_wk_49[[#This Row],[Histoire]], " (",Feedback_wk_49[[#This Row],[Epi Week]],", ",Feedback_wk_49[[#This Row],[Zone de Santé]],")")</f>
        <v>Que le ministère de la santé renforce la capacité des personnels soignant pour eraduquer completement l'epidemie d'ebola  (21-49, Beni)</v>
      </c>
      <c r="AB289" s="224" t="str">
        <f>CONCATENATE(Feedback_wk_49[[#This Row],[Histoire Anglais]], " (",Feedback_wk_49[[#This Row],[Zone de Santé]],", ",Feedback_wk_49[[#This Row],[Aire de Santé]],")")</f>
        <v xml:space="preserve"> (Beni, Ngongolio)</v>
      </c>
      <c r="AC289" s="224"/>
    </row>
    <row r="290" spans="1:29" ht="16.5" customHeight="1" x14ac:dyDescent="0.25">
      <c r="A290" s="217" t="s">
        <v>2199</v>
      </c>
      <c r="B290" s="217" t="s">
        <v>1476</v>
      </c>
      <c r="C290" s="225">
        <v>44531</v>
      </c>
      <c r="D290" s="219" t="str">
        <f>IF(CONCATENATE(RIGHT(YEAR(Feedback_wk_49[[#This Row],[Date AAAA-MM-JJ]]),2),"-",TEXT(WEEKNUM(Feedback_wk_49[[#This Row],[Date AAAA-MM-JJ]],1),"00"))="18-53", "19-01", CONCATENATE(RIGHT(YEAR(Feedback_wk_49[[#This Row],[Date AAAA-MM-JJ]]),2),"-",TEXT(WEEKNUM(Feedback_wk_49[[#This Row],[Date AAAA-MM-JJ]],2),"00")))</f>
        <v>21-49</v>
      </c>
      <c r="E290" s="226" t="s">
        <v>146</v>
      </c>
      <c r="F290" s="221" t="s">
        <v>299</v>
      </c>
      <c r="G290" s="221" t="s">
        <v>1541</v>
      </c>
      <c r="H290" s="221" t="s">
        <v>933</v>
      </c>
      <c r="I290" s="221" t="s">
        <v>1788</v>
      </c>
      <c r="J290" s="221">
        <v>3</v>
      </c>
      <c r="K290" s="221" t="s">
        <v>1462</v>
      </c>
      <c r="L290" s="221" t="s">
        <v>1070</v>
      </c>
      <c r="M290" s="221" t="s">
        <v>1245</v>
      </c>
      <c r="N290" s="221" t="s">
        <v>384</v>
      </c>
      <c r="O290" s="221"/>
      <c r="P290" s="221"/>
      <c r="Q290" s="222" t="s">
        <v>1920</v>
      </c>
      <c r="R290" s="223"/>
      <c r="S290" s="223"/>
      <c r="T290" s="223"/>
      <c r="U290" s="221"/>
      <c r="V290" s="221"/>
      <c r="W290" s="221"/>
      <c r="X290" s="221"/>
      <c r="Y290" s="224" t="e">
        <f>_xlfn.CONCAT(TEXT(#REF!,"mmmm")," ",TEXT(#REF!,"aaaa"))</f>
        <v>#REF!</v>
      </c>
      <c r="Z290" s="224" t="str">
        <f>IFERROR(INDEX(Table4795[[#This Row],[cross-type analysis]],MATCH(Feedback_wk_49[[#This Row],[Mot Clé]],Table4795[Vaccines and vaccination (V) ],0)),"No cross-type variable")</f>
        <v>No cross-type variable</v>
      </c>
      <c r="AA290" s="224" t="str">
        <f>CONCATENATE(Feedback_wk_49[[#This Row],[Histoire]], " (",Feedback_wk_49[[#This Row],[Epi Week]],", ",Feedback_wk_49[[#This Row],[Zone de Santé]],")")</f>
        <v>Demande au CICR de changer la methode de recuperation des malades atteint par balle car plusieurs personne se pleignent de leur façon de faire  (21-49, Beni)</v>
      </c>
      <c r="AB290" s="224" t="str">
        <f>CONCATENATE(Feedback_wk_49[[#This Row],[Histoire Anglais]], " (",Feedback_wk_49[[#This Row],[Zone de Santé]],", ",Feedback_wk_49[[#This Row],[Aire de Santé]],")")</f>
        <v xml:space="preserve"> (Beni, Ngongolio)</v>
      </c>
      <c r="AC290" s="224"/>
    </row>
    <row r="291" spans="1:29" ht="16.5" customHeight="1" x14ac:dyDescent="0.25">
      <c r="A291" s="217" t="s">
        <v>2200</v>
      </c>
      <c r="B291" s="217" t="s">
        <v>1476</v>
      </c>
      <c r="C291" s="225">
        <v>44531</v>
      </c>
      <c r="D291" s="219" t="str">
        <f>IF(CONCATENATE(RIGHT(YEAR(Feedback_wk_49[[#This Row],[Date AAAA-MM-JJ]]),2),"-",TEXT(WEEKNUM(Feedback_wk_49[[#This Row],[Date AAAA-MM-JJ]],1),"00"))="18-53", "19-01", CONCATENATE(RIGHT(YEAR(Feedback_wk_49[[#This Row],[Date AAAA-MM-JJ]]),2),"-",TEXT(WEEKNUM(Feedback_wk_49[[#This Row],[Date AAAA-MM-JJ]],2),"00")))</f>
        <v>21-49</v>
      </c>
      <c r="E291" s="226" t="s">
        <v>146</v>
      </c>
      <c r="F291" s="221" t="s">
        <v>299</v>
      </c>
      <c r="G291" s="221" t="s">
        <v>1541</v>
      </c>
      <c r="H291" s="221" t="s">
        <v>933</v>
      </c>
      <c r="I291" s="221" t="s">
        <v>1789</v>
      </c>
      <c r="J291" s="221">
        <v>2</v>
      </c>
      <c r="K291" s="221" t="s">
        <v>1052</v>
      </c>
      <c r="L291" s="221" t="s">
        <v>388</v>
      </c>
      <c r="M291" s="221" t="s">
        <v>395</v>
      </c>
      <c r="N291" s="221" t="s">
        <v>123</v>
      </c>
      <c r="O291" s="221"/>
      <c r="P291" s="221"/>
      <c r="Q291" s="222"/>
      <c r="R291" s="223"/>
      <c r="S291" s="223"/>
      <c r="T291" s="223"/>
      <c r="U291" s="221"/>
      <c r="V291" s="221"/>
      <c r="W291" s="221"/>
      <c r="X291" s="221"/>
      <c r="Y291" s="224" t="e">
        <f>_xlfn.CONCAT(TEXT(#REF!,"mmmm")," ",TEXT(#REF!,"aaaa"))</f>
        <v>#REF!</v>
      </c>
      <c r="Z291" s="224" t="str">
        <f>IFERROR(INDEX(Table4795[[#This Row],[cross-type analysis]],MATCH(Feedback_wk_49[[#This Row],[Mot Clé]],Table4795[Vaccines and vaccination (V) ],0)),"No cross-type variable")</f>
        <v>No cross-type variable</v>
      </c>
      <c r="AA291" s="224" t="str">
        <f>CONCATENATE(Feedback_wk_49[[#This Row],[Histoire]], " (",Feedback_wk_49[[#This Row],[Epi Week]],", ",Feedback_wk_49[[#This Row],[Zone de Santé]],")")</f>
        <v>Ebola prend fin puisqu'il n'ya pas de financement  des ONG dans la riposte contre ebola  (21-49, Beni)</v>
      </c>
      <c r="AB291" s="224" t="str">
        <f>CONCATENATE(Feedback_wk_49[[#This Row],[Histoire Anglais]], " (",Feedback_wk_49[[#This Row],[Zone de Santé]],", ",Feedback_wk_49[[#This Row],[Aire de Santé]],")")</f>
        <v xml:space="preserve"> (Beni, Ngongolio)</v>
      </c>
      <c r="AC291" s="224"/>
    </row>
    <row r="292" spans="1:29" ht="16.5" customHeight="1" x14ac:dyDescent="0.25">
      <c r="A292" s="217" t="s">
        <v>2201</v>
      </c>
      <c r="B292" s="217" t="s">
        <v>1476</v>
      </c>
      <c r="C292" s="225">
        <v>44531</v>
      </c>
      <c r="D292" s="219" t="str">
        <f>IF(CONCATENATE(RIGHT(YEAR(Feedback_wk_49[[#This Row],[Date AAAA-MM-JJ]]),2),"-",TEXT(WEEKNUM(Feedback_wk_49[[#This Row],[Date AAAA-MM-JJ]],1),"00"))="18-53", "19-01", CONCATENATE(RIGHT(YEAR(Feedback_wk_49[[#This Row],[Date AAAA-MM-JJ]]),2),"-",TEXT(WEEKNUM(Feedback_wk_49[[#This Row],[Date AAAA-MM-JJ]],2),"00")))</f>
        <v>21-49</v>
      </c>
      <c r="E292" s="226" t="s">
        <v>146</v>
      </c>
      <c r="F292" s="221" t="s">
        <v>299</v>
      </c>
      <c r="G292" s="221" t="s">
        <v>1541</v>
      </c>
      <c r="H292" s="221" t="s">
        <v>933</v>
      </c>
      <c r="I292" s="221" t="s">
        <v>1921</v>
      </c>
      <c r="J292" s="221">
        <v>2</v>
      </c>
      <c r="K292" s="221" t="s">
        <v>1052</v>
      </c>
      <c r="L292" s="221" t="s">
        <v>449</v>
      </c>
      <c r="M292" s="221" t="s">
        <v>406</v>
      </c>
      <c r="N292" s="221" t="s">
        <v>63</v>
      </c>
      <c r="O292" s="221"/>
      <c r="P292" s="221"/>
      <c r="Q292" s="222"/>
      <c r="R292" s="223"/>
      <c r="S292" s="223"/>
      <c r="T292" s="223"/>
      <c r="U292" s="221"/>
      <c r="V292" s="221"/>
      <c r="W292" s="221"/>
      <c r="X292" s="221"/>
      <c r="Y292" s="224" t="e">
        <f>_xlfn.CONCAT(TEXT(#REF!,"mmmm")," ",TEXT(#REF!,"aaaa"))</f>
        <v>#REF!</v>
      </c>
      <c r="Z292" s="224" t="str">
        <f>IFERROR(INDEX(Table4795[[#This Row],[cross-type analysis]],MATCH(Feedback_wk_49[[#This Row],[Mot Clé]],Table4795[Vaccines and vaccination (V) ],0)),"No cross-type variable")</f>
        <v>No cross-type variable</v>
      </c>
      <c r="AA292" s="224" t="str">
        <f>CONCATENATE(Feedback_wk_49[[#This Row],[Histoire]], " (",Feedback_wk_49[[#This Row],[Epi Week]],", ",Feedback_wk_49[[#This Row],[Zone de Santé]],")")</f>
        <v>Pourquoi vous les gens de la riposte vous ne donnez plus la nourriture au patient d'ebola ?  (21-49, Beni)</v>
      </c>
      <c r="AB292" s="224" t="str">
        <f>CONCATENATE(Feedback_wk_49[[#This Row],[Histoire Anglais]], " (",Feedback_wk_49[[#This Row],[Zone de Santé]],", ",Feedback_wk_49[[#This Row],[Aire de Santé]],")")</f>
        <v xml:space="preserve"> (Beni, Ngongolio)</v>
      </c>
      <c r="AC292" s="224"/>
    </row>
    <row r="293" spans="1:29" ht="16.5" customHeight="1" x14ac:dyDescent="0.25">
      <c r="A293" s="217" t="s">
        <v>2202</v>
      </c>
      <c r="B293" s="217" t="s">
        <v>1476</v>
      </c>
      <c r="C293" s="225">
        <v>44531</v>
      </c>
      <c r="D293" s="219" t="str">
        <f>IF(CONCATENATE(RIGHT(YEAR(Feedback_wk_49[[#This Row],[Date AAAA-MM-JJ]]),2),"-",TEXT(WEEKNUM(Feedback_wk_49[[#This Row],[Date AAAA-MM-JJ]],1),"00"))="18-53", "19-01", CONCATENATE(RIGHT(YEAR(Feedback_wk_49[[#This Row],[Date AAAA-MM-JJ]]),2),"-",TEXT(WEEKNUM(Feedback_wk_49[[#This Row],[Date AAAA-MM-JJ]],2),"00")))</f>
        <v>21-49</v>
      </c>
      <c r="E293" s="226" t="s">
        <v>146</v>
      </c>
      <c r="F293" s="221" t="s">
        <v>299</v>
      </c>
      <c r="G293" s="221" t="s">
        <v>1541</v>
      </c>
      <c r="H293" s="221" t="s">
        <v>933</v>
      </c>
      <c r="I293" s="221" t="s">
        <v>1922</v>
      </c>
      <c r="J293" s="221">
        <v>2</v>
      </c>
      <c r="K293" s="221" t="s">
        <v>1052</v>
      </c>
      <c r="L293" s="221" t="s">
        <v>389</v>
      </c>
      <c r="M293" s="221" t="s">
        <v>415</v>
      </c>
      <c r="N293" s="221" t="s">
        <v>384</v>
      </c>
      <c r="O293" s="221"/>
      <c r="P293" s="221"/>
      <c r="Q293" s="222"/>
      <c r="R293" s="223"/>
      <c r="S293" s="223"/>
      <c r="T293" s="223"/>
      <c r="U293" s="221"/>
      <c r="V293" s="221"/>
      <c r="W293" s="221"/>
      <c r="X293" s="221"/>
      <c r="Y293" s="224" t="e">
        <f>_xlfn.CONCAT(TEXT(#REF!,"mmmm")," ",TEXT(#REF!,"aaaa"))</f>
        <v>#REF!</v>
      </c>
      <c r="Z293" s="224" t="str">
        <f>IFERROR(INDEX(Table4795[[#This Row],[cross-type analysis]],MATCH(Feedback_wk_49[[#This Row],[Mot Clé]],Table4795[Vaccines and vaccination (V) ],0)),"No cross-type variable")</f>
        <v>No cross-type variable</v>
      </c>
      <c r="AA293" s="224" t="str">
        <f>CONCATENATE(Feedback_wk_49[[#This Row],[Histoire]], " (",Feedback_wk_49[[#This Row],[Epi Week]],", ",Feedback_wk_49[[#This Row],[Zone de Santé]],")")</f>
        <v>Nous voulons que les CICR puisse nous aider nous les vulnerable de massacre et ebola  (21-49, Beni)</v>
      </c>
      <c r="AB293" s="224" t="str">
        <f>CONCATENATE(Feedback_wk_49[[#This Row],[Histoire Anglais]], " (",Feedback_wk_49[[#This Row],[Zone de Santé]],", ",Feedback_wk_49[[#This Row],[Aire de Santé]],")")</f>
        <v xml:space="preserve"> (Beni, Ngongolio)</v>
      </c>
      <c r="AC293" s="224"/>
    </row>
    <row r="294" spans="1:29" ht="16.5" customHeight="1" x14ac:dyDescent="0.25">
      <c r="A294" s="217" t="s">
        <v>2203</v>
      </c>
      <c r="B294" s="217" t="s">
        <v>1476</v>
      </c>
      <c r="C294" s="225">
        <v>44531</v>
      </c>
      <c r="D294" s="219" t="str">
        <f>IF(CONCATENATE(RIGHT(YEAR(Feedback_wk_49[[#This Row],[Date AAAA-MM-JJ]]),2),"-",TEXT(WEEKNUM(Feedback_wk_49[[#This Row],[Date AAAA-MM-JJ]],1),"00"))="18-53", "19-01", CONCATENATE(RIGHT(YEAR(Feedback_wk_49[[#This Row],[Date AAAA-MM-JJ]]),2),"-",TEXT(WEEKNUM(Feedback_wk_49[[#This Row],[Date AAAA-MM-JJ]],2),"00")))</f>
        <v>21-49</v>
      </c>
      <c r="E294" s="226" t="s">
        <v>146</v>
      </c>
      <c r="F294" s="221" t="s">
        <v>1471</v>
      </c>
      <c r="G294" s="221" t="s">
        <v>1790</v>
      </c>
      <c r="H294" s="221" t="s">
        <v>933</v>
      </c>
      <c r="I294" s="221" t="s">
        <v>1791</v>
      </c>
      <c r="J294" s="221">
        <v>1</v>
      </c>
      <c r="K294" s="221" t="s">
        <v>1052</v>
      </c>
      <c r="L294" s="221" t="s">
        <v>388</v>
      </c>
      <c r="M294" s="221" t="s">
        <v>395</v>
      </c>
      <c r="N294" s="221" t="s">
        <v>123</v>
      </c>
      <c r="O294" s="221"/>
      <c r="P294" s="221"/>
      <c r="Q294" s="222"/>
      <c r="R294" s="223"/>
      <c r="S294" s="223"/>
      <c r="T294" s="223"/>
      <c r="U294" s="221"/>
      <c r="V294" s="221"/>
      <c r="W294" s="221"/>
      <c r="X294" s="221"/>
      <c r="Y294" s="224" t="e">
        <f>_xlfn.CONCAT(TEXT(#REF!,"mmmm")," ",TEXT(#REF!,"aaaa"))</f>
        <v>#REF!</v>
      </c>
      <c r="Z294" s="224" t="str">
        <f>IFERROR(INDEX(Table4795[[#This Row],[cross-type analysis]],MATCH(Feedback_wk_49[[#This Row],[Mot Clé]],Table4795[Vaccines and vaccination (V) ],0)),"No cross-type variable")</f>
        <v>No cross-type variable</v>
      </c>
      <c r="AA294" s="224" t="str">
        <f>CONCATENATE(Feedback_wk_49[[#This Row],[Histoire]], " (",Feedback_wk_49[[#This Row],[Epi Week]],", ",Feedback_wk_49[[#This Row],[Zone de Santé]],")")</f>
        <v>Cette epidemie va vite prendre fin car il n'y avait pas de finacement   (21-49, Beni)</v>
      </c>
      <c r="AB294" s="224" t="str">
        <f>CONCATENATE(Feedback_wk_49[[#This Row],[Histoire Anglais]], " (",Feedback_wk_49[[#This Row],[Zone de Santé]],", ",Feedback_wk_49[[#This Row],[Aire de Santé]],")")</f>
        <v xml:space="preserve"> (Beni, Ngilinga)</v>
      </c>
      <c r="AC294" s="224"/>
    </row>
    <row r="295" spans="1:29" ht="16.5" customHeight="1" x14ac:dyDescent="0.25">
      <c r="A295" s="217" t="s">
        <v>2204</v>
      </c>
      <c r="B295" s="217" t="s">
        <v>1476</v>
      </c>
      <c r="C295" s="225">
        <v>44531</v>
      </c>
      <c r="D295" s="219" t="str">
        <f>IF(CONCATENATE(RIGHT(YEAR(Feedback_wk_49[[#This Row],[Date AAAA-MM-JJ]]),2),"-",TEXT(WEEKNUM(Feedback_wk_49[[#This Row],[Date AAAA-MM-JJ]],1),"00"))="18-53", "19-01", CONCATENATE(RIGHT(YEAR(Feedback_wk_49[[#This Row],[Date AAAA-MM-JJ]]),2),"-",TEXT(WEEKNUM(Feedback_wk_49[[#This Row],[Date AAAA-MM-JJ]],2),"00")))</f>
        <v>21-49</v>
      </c>
      <c r="E295" s="226" t="s">
        <v>146</v>
      </c>
      <c r="F295" s="221" t="s">
        <v>1471</v>
      </c>
      <c r="G295" s="221" t="s">
        <v>1790</v>
      </c>
      <c r="H295" s="221" t="s">
        <v>933</v>
      </c>
      <c r="I295" s="221" t="s">
        <v>1923</v>
      </c>
      <c r="J295" s="221">
        <v>3</v>
      </c>
      <c r="K295" s="221" t="s">
        <v>1052</v>
      </c>
      <c r="L295" s="221" t="s">
        <v>388</v>
      </c>
      <c r="M295" s="221" t="s">
        <v>390</v>
      </c>
      <c r="N295" s="221" t="s">
        <v>124</v>
      </c>
      <c r="O295" s="221"/>
      <c r="P295" s="221"/>
      <c r="Q295" s="222"/>
      <c r="R295" s="223"/>
      <c r="S295" s="223"/>
      <c r="T295" s="223"/>
      <c r="U295" s="221"/>
      <c r="V295" s="221"/>
      <c r="W295" s="221"/>
      <c r="X295" s="221"/>
      <c r="Y295" s="224" t="e">
        <f>_xlfn.CONCAT(TEXT(#REF!,"mmmm")," ",TEXT(#REF!,"aaaa"))</f>
        <v>#REF!</v>
      </c>
      <c r="Z295" s="224" t="str">
        <f>IFERROR(INDEX(Table4795[[#This Row],[cross-type analysis]],MATCH(Feedback_wk_49[[#This Row],[Mot Clé]],Table4795[Vaccines and vaccination (V) ],0)),"No cross-type variable")</f>
        <v>No cross-type variable</v>
      </c>
      <c r="AA295" s="224" t="str">
        <f>CONCATENATE(Feedback_wk_49[[#This Row],[Histoire]], " (",Feedback_wk_49[[#This Row],[Epi Week]],", ",Feedback_wk_49[[#This Row],[Zone de Santé]],")")</f>
        <v>On a eu peur de faire evoluer la maladie car il y avait des menance au debut de la propagation de la maladie dans toute la ville  (21-49, Beni)</v>
      </c>
      <c r="AB295" s="224" t="str">
        <f>CONCATENATE(Feedback_wk_49[[#This Row],[Histoire Anglais]], " (",Feedback_wk_49[[#This Row],[Zone de Santé]],", ",Feedback_wk_49[[#This Row],[Aire de Santé]],")")</f>
        <v xml:space="preserve"> (Beni, Ngilinga)</v>
      </c>
      <c r="AC295" s="224"/>
    </row>
    <row r="296" spans="1:29" ht="16.5" customHeight="1" x14ac:dyDescent="0.25">
      <c r="A296" s="217" t="s">
        <v>2205</v>
      </c>
      <c r="B296" s="217" t="s">
        <v>1476</v>
      </c>
      <c r="C296" s="225">
        <v>44531</v>
      </c>
      <c r="D296" s="219" t="str">
        <f>IF(CONCATENATE(RIGHT(YEAR(Feedback_wk_49[[#This Row],[Date AAAA-MM-JJ]]),2),"-",TEXT(WEEKNUM(Feedback_wk_49[[#This Row],[Date AAAA-MM-JJ]],1),"00"))="18-53", "19-01", CONCATENATE(RIGHT(YEAR(Feedback_wk_49[[#This Row],[Date AAAA-MM-JJ]]),2),"-",TEXT(WEEKNUM(Feedback_wk_49[[#This Row],[Date AAAA-MM-JJ]],2),"00")))</f>
        <v>21-49</v>
      </c>
      <c r="E296" s="226" t="s">
        <v>146</v>
      </c>
      <c r="F296" s="221" t="s">
        <v>1471</v>
      </c>
      <c r="G296" s="221" t="s">
        <v>1790</v>
      </c>
      <c r="H296" s="221" t="s">
        <v>933</v>
      </c>
      <c r="I296" s="221" t="s">
        <v>1792</v>
      </c>
      <c r="J296" s="221">
        <v>2</v>
      </c>
      <c r="K296" s="221" t="s">
        <v>1052</v>
      </c>
      <c r="L296" s="221" t="s">
        <v>449</v>
      </c>
      <c r="M296" s="221" t="s">
        <v>1461</v>
      </c>
      <c r="N296" s="221" t="s">
        <v>1460</v>
      </c>
      <c r="O296" s="221"/>
      <c r="P296" s="221"/>
      <c r="Q296" s="222"/>
      <c r="R296" s="223"/>
      <c r="S296" s="223"/>
      <c r="T296" s="223"/>
      <c r="U296" s="221"/>
      <c r="V296" s="221"/>
      <c r="W296" s="221"/>
      <c r="X296" s="221"/>
      <c r="Y296" s="224" t="e">
        <f>_xlfn.CONCAT(TEXT(#REF!,"mmmm")," ",TEXT(#REF!,"aaaa"))</f>
        <v>#REF!</v>
      </c>
      <c r="Z296" s="224" t="str">
        <f>IFERROR(INDEX(Table4795[[#This Row],[cross-type analysis]],MATCH(Feedback_wk_49[[#This Row],[Mot Clé]],Table4795[Vaccines and vaccination (V) ],0)),"No cross-type variable")</f>
        <v>No cross-type variable</v>
      </c>
      <c r="AA296" s="224" t="str">
        <f>CONCATENATE(Feedback_wk_49[[#This Row],[Histoire]], " (",Feedback_wk_49[[#This Row],[Epi Week]],", ",Feedback_wk_49[[#This Row],[Zone de Santé]],")")</f>
        <v>Pourquoi les ONG interveinnent vite en cas de l'epidemie  pendant que le massacre qui a fait des milieux des morts , elles n'interviennent pas ?  (21-49, Beni)</v>
      </c>
      <c r="AB296" s="224" t="str">
        <f>CONCATENATE(Feedback_wk_49[[#This Row],[Histoire Anglais]], " (",Feedback_wk_49[[#This Row],[Zone de Santé]],", ",Feedback_wk_49[[#This Row],[Aire de Santé]],")")</f>
        <v xml:space="preserve"> (Beni, Ngilinga)</v>
      </c>
      <c r="AC296" s="224"/>
    </row>
    <row r="297" spans="1:29" ht="16.5" customHeight="1" x14ac:dyDescent="0.25">
      <c r="A297" s="217" t="s">
        <v>2206</v>
      </c>
      <c r="B297" s="217" t="s">
        <v>1476</v>
      </c>
      <c r="C297" s="225">
        <v>44531</v>
      </c>
      <c r="D297" s="219" t="str">
        <f>IF(CONCATENATE(RIGHT(YEAR(Feedback_wk_49[[#This Row],[Date AAAA-MM-JJ]]),2),"-",TEXT(WEEKNUM(Feedback_wk_49[[#This Row],[Date AAAA-MM-JJ]],1),"00"))="18-53", "19-01", CONCATENATE(RIGHT(YEAR(Feedback_wk_49[[#This Row],[Date AAAA-MM-JJ]]),2),"-",TEXT(WEEKNUM(Feedback_wk_49[[#This Row],[Date AAAA-MM-JJ]],2),"00")))</f>
        <v>21-49</v>
      </c>
      <c r="E297" s="226" t="s">
        <v>146</v>
      </c>
      <c r="F297" s="221" t="s">
        <v>1471</v>
      </c>
      <c r="G297" s="221" t="s">
        <v>1790</v>
      </c>
      <c r="H297" s="221" t="s">
        <v>933</v>
      </c>
      <c r="I297" s="221" t="s">
        <v>1793</v>
      </c>
      <c r="J297" s="221">
        <v>2</v>
      </c>
      <c r="K297" s="221" t="s">
        <v>1052</v>
      </c>
      <c r="L297" s="221" t="s">
        <v>388</v>
      </c>
      <c r="M297" s="221" t="s">
        <v>395</v>
      </c>
      <c r="N297" s="221" t="s">
        <v>123</v>
      </c>
      <c r="O297" s="221"/>
      <c r="P297" s="221"/>
      <c r="Q297" s="222"/>
      <c r="R297" s="223"/>
      <c r="S297" s="223"/>
      <c r="T297" s="223"/>
      <c r="U297" s="221"/>
      <c r="V297" s="221"/>
      <c r="W297" s="221"/>
      <c r="X297" s="221"/>
      <c r="Y297" s="224" t="e">
        <f>_xlfn.CONCAT(TEXT(#REF!,"mmmm")," ",TEXT(#REF!,"aaaa"))</f>
        <v>#REF!</v>
      </c>
      <c r="Z297" s="224" t="str">
        <f>IFERROR(INDEX(Table4795[[#This Row],[cross-type analysis]],MATCH(Feedback_wk_49[[#This Row],[Mot Clé]],Table4795[Vaccines and vaccination (V) ],0)),"No cross-type variable")</f>
        <v>No cross-type variable</v>
      </c>
      <c r="AA297" s="224" t="str">
        <f>CONCATENATE(Feedback_wk_49[[#This Row],[Histoire]], " (",Feedback_wk_49[[#This Row],[Epi Week]],", ",Feedback_wk_49[[#This Row],[Zone de Santé]],")")</f>
        <v>Comme il n'ya pas eu de financement la MVE a pris fin  (21-49, Beni)</v>
      </c>
      <c r="AB297" s="224" t="str">
        <f>CONCATENATE(Feedback_wk_49[[#This Row],[Histoire Anglais]], " (",Feedback_wk_49[[#This Row],[Zone de Santé]],", ",Feedback_wk_49[[#This Row],[Aire de Santé]],")")</f>
        <v xml:space="preserve"> (Beni, Ngilinga)</v>
      </c>
      <c r="AC297" s="224"/>
    </row>
    <row r="298" spans="1:29" ht="16.5" customHeight="1" x14ac:dyDescent="0.25">
      <c r="A298" s="217" t="s">
        <v>2207</v>
      </c>
      <c r="B298" s="217" t="s">
        <v>1476</v>
      </c>
      <c r="C298" s="225">
        <v>44531</v>
      </c>
      <c r="D298" s="219" t="str">
        <f>IF(CONCATENATE(RIGHT(YEAR(Feedback_wk_49[[#This Row],[Date AAAA-MM-JJ]]),2),"-",TEXT(WEEKNUM(Feedback_wk_49[[#This Row],[Date AAAA-MM-JJ]],1),"00"))="18-53", "19-01", CONCATENATE(RIGHT(YEAR(Feedback_wk_49[[#This Row],[Date AAAA-MM-JJ]]),2),"-",TEXT(WEEKNUM(Feedback_wk_49[[#This Row],[Date AAAA-MM-JJ]],2),"00")))</f>
        <v>21-49</v>
      </c>
      <c r="E298" s="226" t="s">
        <v>146</v>
      </c>
      <c r="F298" s="221" t="s">
        <v>1471</v>
      </c>
      <c r="G298" s="221" t="s">
        <v>1790</v>
      </c>
      <c r="H298" s="221" t="s">
        <v>933</v>
      </c>
      <c r="I298" s="221" t="s">
        <v>1794</v>
      </c>
      <c r="J298" s="221">
        <v>1</v>
      </c>
      <c r="K298" s="221" t="s">
        <v>1052</v>
      </c>
      <c r="L298" s="221" t="s">
        <v>449</v>
      </c>
      <c r="M298" s="221" t="s">
        <v>450</v>
      </c>
      <c r="N298" s="221" t="s">
        <v>66</v>
      </c>
      <c r="O298" s="221"/>
      <c r="P298" s="221"/>
      <c r="Q298" s="222"/>
      <c r="R298" s="223"/>
      <c r="S298" s="223"/>
      <c r="T298" s="223"/>
      <c r="U298" s="221"/>
      <c r="V298" s="221"/>
      <c r="W298" s="221"/>
      <c r="X298" s="221"/>
      <c r="Y298" s="224" t="e">
        <f>_xlfn.CONCAT(TEXT(#REF!,"mmmm")," ",TEXT(#REF!,"aaaa"))</f>
        <v>#REF!</v>
      </c>
      <c r="Z298" s="224" t="str">
        <f>IFERROR(INDEX(Table4795[[#This Row],[cross-type analysis]],MATCH(Feedback_wk_49[[#This Row],[Mot Clé]],Table4795[Vaccines and vaccination (V) ],0)),"No cross-type variable")</f>
        <v>No cross-type variable</v>
      </c>
      <c r="AA298" s="224" t="str">
        <f>CONCATENATE(Feedback_wk_49[[#This Row],[Histoire]], " (",Feedback_wk_49[[#This Row],[Epi Week]],", ",Feedback_wk_49[[#This Row],[Zone de Santé]],")")</f>
        <v>Comment peut-on attrapper la maladie ?  (21-49, Beni)</v>
      </c>
      <c r="AB298" s="224" t="str">
        <f>CONCATENATE(Feedback_wk_49[[#This Row],[Histoire Anglais]], " (",Feedback_wk_49[[#This Row],[Zone de Santé]],", ",Feedback_wk_49[[#This Row],[Aire de Santé]],")")</f>
        <v xml:space="preserve"> (Beni, Ngilinga)</v>
      </c>
      <c r="AC298" s="224"/>
    </row>
    <row r="299" spans="1:29" ht="16.5" customHeight="1" x14ac:dyDescent="0.25">
      <c r="A299" s="217" t="s">
        <v>2208</v>
      </c>
      <c r="B299" s="217" t="s">
        <v>1476</v>
      </c>
      <c r="C299" s="225">
        <v>44531</v>
      </c>
      <c r="D299" s="219" t="str">
        <f>IF(CONCATENATE(RIGHT(YEAR(Feedback_wk_49[[#This Row],[Date AAAA-MM-JJ]]),2),"-",TEXT(WEEKNUM(Feedback_wk_49[[#This Row],[Date AAAA-MM-JJ]],1),"00"))="18-53", "19-01", CONCATENATE(RIGHT(YEAR(Feedback_wk_49[[#This Row],[Date AAAA-MM-JJ]]),2),"-",TEXT(WEEKNUM(Feedback_wk_49[[#This Row],[Date AAAA-MM-JJ]],2),"00")))</f>
        <v>21-49</v>
      </c>
      <c r="E299" s="226" t="s">
        <v>146</v>
      </c>
      <c r="F299" s="221" t="s">
        <v>1471</v>
      </c>
      <c r="G299" s="221" t="s">
        <v>1790</v>
      </c>
      <c r="H299" s="221" t="s">
        <v>933</v>
      </c>
      <c r="I299" s="221" t="s">
        <v>1924</v>
      </c>
      <c r="J299" s="221">
        <v>5</v>
      </c>
      <c r="K299" s="221" t="s">
        <v>1052</v>
      </c>
      <c r="L299" s="221" t="s">
        <v>449</v>
      </c>
      <c r="M299" s="221" t="s">
        <v>406</v>
      </c>
      <c r="N299" s="221" t="s">
        <v>63</v>
      </c>
      <c r="O299" s="221"/>
      <c r="P299" s="221"/>
      <c r="Q299" s="222"/>
      <c r="R299" s="223"/>
      <c r="S299" s="223"/>
      <c r="T299" s="223"/>
      <c r="U299" s="221"/>
      <c r="V299" s="221"/>
      <c r="W299" s="221"/>
      <c r="X299" s="221"/>
      <c r="Y299" s="224" t="e">
        <f>_xlfn.CONCAT(TEXT(#REF!,"mmmm")," ",TEXT(#REF!,"aaaa"))</f>
        <v>#REF!</v>
      </c>
      <c r="Z299" s="224" t="str">
        <f>IFERROR(INDEX(Table4795[[#This Row],[cross-type analysis]],MATCH(Feedback_wk_49[[#This Row],[Mot Clé]],Table4795[Vaccines and vaccination (V) ],0)),"No cross-type variable")</f>
        <v>No cross-type variable</v>
      </c>
      <c r="AA299" s="224" t="str">
        <f>CONCATENATE(Feedback_wk_49[[#This Row],[Histoire]], " (",Feedback_wk_49[[#This Row],[Epi Week]],", ",Feedback_wk_49[[#This Row],[Zone de Santé]],")")</f>
        <v>Pourquoi les voitures ne circulenrt pas comme la periode de la 10ème epidemie .? (21-49, Beni)</v>
      </c>
      <c r="AB299" s="224" t="str">
        <f>CONCATENATE(Feedback_wk_49[[#This Row],[Histoire Anglais]], " (",Feedback_wk_49[[#This Row],[Zone de Santé]],", ",Feedback_wk_49[[#This Row],[Aire de Santé]],")")</f>
        <v xml:space="preserve"> (Beni, Ngilinga)</v>
      </c>
      <c r="AC299" s="224"/>
    </row>
    <row r="300" spans="1:29" ht="16.5" customHeight="1" x14ac:dyDescent="0.25">
      <c r="A300" s="217" t="s">
        <v>2209</v>
      </c>
      <c r="B300" s="217" t="s">
        <v>1476</v>
      </c>
      <c r="C300" s="225">
        <v>44531</v>
      </c>
      <c r="D300" s="219" t="str">
        <f>IF(CONCATENATE(RIGHT(YEAR(Feedback_wk_49[[#This Row],[Date AAAA-MM-JJ]]),2),"-",TEXT(WEEKNUM(Feedback_wk_49[[#This Row],[Date AAAA-MM-JJ]],1),"00"))="18-53", "19-01", CONCATENATE(RIGHT(YEAR(Feedback_wk_49[[#This Row],[Date AAAA-MM-JJ]]),2),"-",TEXT(WEEKNUM(Feedback_wk_49[[#This Row],[Date AAAA-MM-JJ]],2),"00")))</f>
        <v>21-49</v>
      </c>
      <c r="E300" s="226" t="s">
        <v>146</v>
      </c>
      <c r="F300" s="221" t="s">
        <v>1471</v>
      </c>
      <c r="G300" s="221" t="s">
        <v>1790</v>
      </c>
      <c r="H300" s="221" t="s">
        <v>933</v>
      </c>
      <c r="I300" s="221" t="s">
        <v>1795</v>
      </c>
      <c r="J300" s="221">
        <v>2</v>
      </c>
      <c r="K300" s="221" t="s">
        <v>1052</v>
      </c>
      <c r="L300" s="221" t="s">
        <v>389</v>
      </c>
      <c r="M300" s="221" t="s">
        <v>827</v>
      </c>
      <c r="N300" s="221" t="s">
        <v>379</v>
      </c>
      <c r="O300" s="221"/>
      <c r="P300" s="221"/>
      <c r="Q300" s="222"/>
      <c r="R300" s="223"/>
      <c r="S300" s="223"/>
      <c r="T300" s="223"/>
      <c r="U300" s="221"/>
      <c r="V300" s="221"/>
      <c r="W300" s="221"/>
      <c r="X300" s="221"/>
      <c r="Y300" s="224" t="e">
        <f>_xlfn.CONCAT(TEXT(#REF!,"mmmm")," ",TEXT(#REF!,"aaaa"))</f>
        <v>#REF!</v>
      </c>
      <c r="Z300" s="224" t="str">
        <f>IFERROR(INDEX(Table4795[[#This Row],[cross-type analysis]],MATCH(Feedback_wk_49[[#This Row],[Mot Clé]],Table4795[Vaccines and vaccination (V) ],0)),"No cross-type variable")</f>
        <v>No cross-type variable</v>
      </c>
      <c r="AA300" s="224" t="str">
        <f>CONCATENATE(Feedback_wk_49[[#This Row],[Histoire]], " (",Feedback_wk_49[[#This Row],[Epi Week]],", ",Feedback_wk_49[[#This Row],[Zone de Santé]],")")</f>
        <v>Dites aux infirmiers de continuer à combattre fort la MVE  (21-49, Beni)</v>
      </c>
      <c r="AB300" s="224" t="str">
        <f>CONCATENATE(Feedback_wk_49[[#This Row],[Histoire Anglais]], " (",Feedback_wk_49[[#This Row],[Zone de Santé]],", ",Feedback_wk_49[[#This Row],[Aire de Santé]],")")</f>
        <v xml:space="preserve"> (Beni, Ngilinga)</v>
      </c>
      <c r="AC300" s="224"/>
    </row>
    <row r="301" spans="1:29" ht="16.5" customHeight="1" x14ac:dyDescent="0.25">
      <c r="A301" s="217" t="s">
        <v>2210</v>
      </c>
      <c r="B301" s="217" t="s">
        <v>1476</v>
      </c>
      <c r="C301" s="225">
        <v>44531</v>
      </c>
      <c r="D301" s="219" t="str">
        <f>IF(CONCATENATE(RIGHT(YEAR(Feedback_wk_49[[#This Row],[Date AAAA-MM-JJ]]),2),"-",TEXT(WEEKNUM(Feedback_wk_49[[#This Row],[Date AAAA-MM-JJ]],1),"00"))="18-53", "19-01", CONCATENATE(RIGHT(YEAR(Feedback_wk_49[[#This Row],[Date AAAA-MM-JJ]]),2),"-",TEXT(WEEKNUM(Feedback_wk_49[[#This Row],[Date AAAA-MM-JJ]],2),"00")))</f>
        <v>21-49</v>
      </c>
      <c r="E301" s="226" t="s">
        <v>146</v>
      </c>
      <c r="F301" s="221" t="s">
        <v>1471</v>
      </c>
      <c r="G301" s="221" t="s">
        <v>1790</v>
      </c>
      <c r="H301" s="221" t="s">
        <v>933</v>
      </c>
      <c r="I301" s="221" t="s">
        <v>1925</v>
      </c>
      <c r="J301" s="221">
        <v>2</v>
      </c>
      <c r="K301" s="221" t="s">
        <v>1052</v>
      </c>
      <c r="L301" s="221" t="s">
        <v>392</v>
      </c>
      <c r="M301" s="221" t="s">
        <v>426</v>
      </c>
      <c r="N301" s="221" t="s">
        <v>37</v>
      </c>
      <c r="O301" s="221"/>
      <c r="P301" s="221"/>
      <c r="Q301" s="222"/>
      <c r="R301" s="223"/>
      <c r="S301" s="223"/>
      <c r="T301" s="223"/>
      <c r="U301" s="221"/>
      <c r="V301" s="221"/>
      <c r="W301" s="221"/>
      <c r="X301" s="221"/>
      <c r="Y301" s="224" t="e">
        <f>_xlfn.CONCAT(TEXT(#REF!,"mmmm")," ",TEXT(#REF!,"aaaa"))</f>
        <v>#REF!</v>
      </c>
      <c r="Z301" s="224" t="str">
        <f>IFERROR(INDEX(Table4795[[#This Row],[cross-type analysis]],MATCH(Feedback_wk_49[[#This Row],[Mot Clé]],Table4795[Vaccines and vaccination (V) ],0)),"No cross-type variable")</f>
        <v>No cross-type variable</v>
      </c>
      <c r="AA301" s="224" t="str">
        <f>CONCATENATE(Feedback_wk_49[[#This Row],[Histoire]], " (",Feedback_wk_49[[#This Row],[Epi Week]],", ",Feedback_wk_49[[#This Row],[Zone de Santé]],")")</f>
        <v>Nous disons courage pour nous rendre un grand service car la maladie est en cours d'être eliminée, il n'ya plus de nouveaux cas  (21-49, Beni)</v>
      </c>
      <c r="AB301" s="224" t="str">
        <f>CONCATENATE(Feedback_wk_49[[#This Row],[Histoire Anglais]], " (",Feedback_wk_49[[#This Row],[Zone de Santé]],", ",Feedback_wk_49[[#This Row],[Aire de Santé]],")")</f>
        <v xml:space="preserve"> (Beni, Ngilinga)</v>
      </c>
      <c r="AC301" s="224"/>
    </row>
    <row r="302" spans="1:29" ht="16.5" customHeight="1" x14ac:dyDescent="0.25">
      <c r="A302" s="217" t="s">
        <v>2211</v>
      </c>
      <c r="B302" s="217" t="s">
        <v>1476</v>
      </c>
      <c r="C302" s="225">
        <v>44531</v>
      </c>
      <c r="D302" s="219" t="str">
        <f>IF(CONCATENATE(RIGHT(YEAR(Feedback_wk_49[[#This Row],[Date AAAA-MM-JJ]]),2),"-",TEXT(WEEKNUM(Feedback_wk_49[[#This Row],[Date AAAA-MM-JJ]],1),"00"))="18-53", "19-01", CONCATENATE(RIGHT(YEAR(Feedback_wk_49[[#This Row],[Date AAAA-MM-JJ]]),2),"-",TEXT(WEEKNUM(Feedback_wk_49[[#This Row],[Date AAAA-MM-JJ]],2),"00")))</f>
        <v>21-49</v>
      </c>
      <c r="E302" s="226" t="s">
        <v>146</v>
      </c>
      <c r="F302" s="221" t="s">
        <v>1471</v>
      </c>
      <c r="G302" s="221" t="s">
        <v>1790</v>
      </c>
      <c r="H302" s="221" t="s">
        <v>933</v>
      </c>
      <c r="I302" s="221" t="s">
        <v>1926</v>
      </c>
      <c r="J302" s="221">
        <v>2</v>
      </c>
      <c r="K302" s="221" t="s">
        <v>1052</v>
      </c>
      <c r="L302" s="221" t="s">
        <v>449</v>
      </c>
      <c r="M302" s="221" t="s">
        <v>406</v>
      </c>
      <c r="N302" s="221" t="s">
        <v>63</v>
      </c>
      <c r="O302" s="221"/>
      <c r="P302" s="221"/>
      <c r="Q302" s="222"/>
      <c r="R302" s="223"/>
      <c r="S302" s="223"/>
      <c r="T302" s="223"/>
      <c r="U302" s="221"/>
      <c r="V302" s="221"/>
      <c r="W302" s="221"/>
      <c r="X302" s="221"/>
      <c r="Y302" s="224" t="e">
        <f>_xlfn.CONCAT(TEXT(#REF!,"mmmm")," ",TEXT(#REF!,"aaaa"))</f>
        <v>#REF!</v>
      </c>
      <c r="Z302" s="224" t="str">
        <f>IFERROR(INDEX(Table4795[[#This Row],[cross-type analysis]],MATCH(Feedback_wk_49[[#This Row],[Mot Clé]],Table4795[Vaccines and vaccination (V) ],0)),"No cross-type variable")</f>
        <v>No cross-type variable</v>
      </c>
      <c r="AA302" s="224" t="str">
        <f>CONCATENATE(Feedback_wk_49[[#This Row],[Histoire]], " (",Feedback_wk_49[[#This Row],[Epi Week]],", ",Feedback_wk_49[[#This Row],[Zone de Santé]],")")</f>
        <v>Les virus d'ebola c'est déjà terminé pourquoi on est en train de circuler encore ?  (21-49, Beni)</v>
      </c>
      <c r="AB302" s="224" t="str">
        <f>CONCATENATE(Feedback_wk_49[[#This Row],[Histoire Anglais]], " (",Feedback_wk_49[[#This Row],[Zone de Santé]],", ",Feedback_wk_49[[#This Row],[Aire de Santé]],")")</f>
        <v xml:space="preserve"> (Beni, Ngilinga)</v>
      </c>
      <c r="AC302" s="224"/>
    </row>
    <row r="303" spans="1:29" ht="16.5" customHeight="1" x14ac:dyDescent="0.25">
      <c r="A303" s="217" t="s">
        <v>2212</v>
      </c>
      <c r="B303" s="217" t="s">
        <v>1476</v>
      </c>
      <c r="C303" s="225">
        <v>44531</v>
      </c>
      <c r="D303" s="219" t="str">
        <f>IF(CONCATENATE(RIGHT(YEAR(Feedback_wk_49[[#This Row],[Date AAAA-MM-JJ]]),2),"-",TEXT(WEEKNUM(Feedback_wk_49[[#This Row],[Date AAAA-MM-JJ]],1),"00"))="18-53", "19-01", CONCATENATE(RIGHT(YEAR(Feedback_wk_49[[#This Row],[Date AAAA-MM-JJ]]),2),"-",TEXT(WEEKNUM(Feedback_wk_49[[#This Row],[Date AAAA-MM-JJ]],2),"00")))</f>
        <v>21-49</v>
      </c>
      <c r="E303" s="226" t="s">
        <v>146</v>
      </c>
      <c r="F303" s="221" t="s">
        <v>1471</v>
      </c>
      <c r="G303" s="221" t="s">
        <v>1790</v>
      </c>
      <c r="H303" s="221" t="s">
        <v>933</v>
      </c>
      <c r="I303" s="221" t="s">
        <v>1927</v>
      </c>
      <c r="J303" s="221">
        <v>2</v>
      </c>
      <c r="K303" s="221" t="s">
        <v>1052</v>
      </c>
      <c r="L303" s="221" t="s">
        <v>388</v>
      </c>
      <c r="M303" s="221" t="s">
        <v>393</v>
      </c>
      <c r="N303" s="221" t="s">
        <v>136</v>
      </c>
      <c r="O303" s="221"/>
      <c r="P303" s="221"/>
      <c r="Q303" s="222"/>
      <c r="R303" s="223"/>
      <c r="S303" s="223"/>
      <c r="T303" s="223"/>
      <c r="U303" s="221"/>
      <c r="V303" s="221"/>
      <c r="W303" s="221"/>
      <c r="X303" s="221"/>
      <c r="Y303" s="224" t="e">
        <f>_xlfn.CONCAT(TEXT(#REF!,"mmmm")," ",TEXT(#REF!,"aaaa"))</f>
        <v>#REF!</v>
      </c>
      <c r="Z303" s="224" t="str">
        <f>IFERROR(INDEX(Table4795[[#This Row],[cross-type analysis]],MATCH(Feedback_wk_49[[#This Row],[Mot Clé]],Table4795[Vaccines and vaccination (V) ],0)),"No cross-type variable")</f>
        <v>No cross-type variable</v>
      </c>
      <c r="AA303" s="224" t="str">
        <f>CONCATENATE(Feedback_wk_49[[#This Row],[Histoire]], " (",Feedback_wk_49[[#This Row],[Epi Week]],", ",Feedback_wk_49[[#This Row],[Zone de Santé]],")")</f>
        <v>La maladie existe mais les medecins de mauvaise volonté veulent l'agraver pour gagner de l'argent  (21-49, Beni)</v>
      </c>
      <c r="AB303" s="224" t="str">
        <f>CONCATENATE(Feedback_wk_49[[#This Row],[Histoire Anglais]], " (",Feedback_wk_49[[#This Row],[Zone de Santé]],", ",Feedback_wk_49[[#This Row],[Aire de Santé]],")")</f>
        <v xml:space="preserve"> (Beni, Ngilinga)</v>
      </c>
      <c r="AC303" s="224"/>
    </row>
    <row r="304" spans="1:29" ht="16.5" customHeight="1" x14ac:dyDescent="0.25">
      <c r="A304" s="217" t="s">
        <v>2213</v>
      </c>
      <c r="B304" s="217" t="s">
        <v>1476</v>
      </c>
      <c r="C304" s="225">
        <v>44531</v>
      </c>
      <c r="D304" s="219" t="str">
        <f>IF(CONCATENATE(RIGHT(YEAR(Feedback_wk_49[[#This Row],[Date AAAA-MM-JJ]]),2),"-",TEXT(WEEKNUM(Feedback_wk_49[[#This Row],[Date AAAA-MM-JJ]],1),"00"))="18-53", "19-01", CONCATENATE(RIGHT(YEAR(Feedback_wk_49[[#This Row],[Date AAAA-MM-JJ]]),2),"-",TEXT(WEEKNUM(Feedback_wk_49[[#This Row],[Date AAAA-MM-JJ]],2),"00")))</f>
        <v>21-49</v>
      </c>
      <c r="E304" s="226" t="s">
        <v>146</v>
      </c>
      <c r="F304" s="221" t="s">
        <v>1471</v>
      </c>
      <c r="G304" s="221" t="s">
        <v>1790</v>
      </c>
      <c r="H304" s="221" t="s">
        <v>933</v>
      </c>
      <c r="I304" s="221" t="s">
        <v>1928</v>
      </c>
      <c r="J304" s="221">
        <v>2</v>
      </c>
      <c r="K304" s="221" t="s">
        <v>1052</v>
      </c>
      <c r="L304" s="221" t="s">
        <v>449</v>
      </c>
      <c r="M304" s="221" t="s">
        <v>403</v>
      </c>
      <c r="N304" s="221" t="s">
        <v>61</v>
      </c>
      <c r="O304" s="221"/>
      <c r="P304" s="221"/>
      <c r="Q304" s="222"/>
      <c r="R304" s="223"/>
      <c r="S304" s="223"/>
      <c r="T304" s="223"/>
      <c r="U304" s="221"/>
      <c r="V304" s="221"/>
      <c r="W304" s="221"/>
      <c r="X304" s="221"/>
      <c r="Y304" s="224" t="e">
        <f>_xlfn.CONCAT(TEXT(#REF!,"mmmm")," ",TEXT(#REF!,"aaaa"))</f>
        <v>#REF!</v>
      </c>
      <c r="Z304" s="224" t="str">
        <f>IFERROR(INDEX(Table4795[[#This Row],[cross-type analysis]],MATCH(Feedback_wk_49[[#This Row],[Mot Clé]],Table4795[Vaccines and vaccination (V) ],0)),"No cross-type variable")</f>
        <v>No cross-type variable</v>
      </c>
      <c r="AA304" s="224" t="str">
        <f>CONCATENATE(Feedback_wk_49[[#This Row],[Histoire]], " (",Feedback_wk_49[[#This Row],[Epi Week]],", ",Feedback_wk_49[[#This Row],[Zone de Santé]],")")</f>
        <v>Pourquoi les cas positifs de cet année ne se multiplient pas comme au paravant ?  (21-49, Beni)</v>
      </c>
      <c r="AB304" s="224" t="str">
        <f>CONCATENATE(Feedback_wk_49[[#This Row],[Histoire Anglais]], " (",Feedback_wk_49[[#This Row],[Zone de Santé]],", ",Feedback_wk_49[[#This Row],[Aire de Santé]],")")</f>
        <v xml:space="preserve"> (Beni, Ngilinga)</v>
      </c>
      <c r="AC304" s="224"/>
    </row>
    <row r="305" spans="1:29" ht="16.5" customHeight="1" x14ac:dyDescent="0.25">
      <c r="A305" s="217" t="s">
        <v>2214</v>
      </c>
      <c r="B305" s="217" t="s">
        <v>1476</v>
      </c>
      <c r="C305" s="225">
        <v>44530</v>
      </c>
      <c r="D305" s="219" t="str">
        <f>IF(CONCATENATE(RIGHT(YEAR(Feedback_wk_49[[#This Row],[Date AAAA-MM-JJ]]),2),"-",TEXT(WEEKNUM(Feedback_wk_49[[#This Row],[Date AAAA-MM-JJ]],1),"00"))="18-53", "19-01", CONCATENATE(RIGHT(YEAR(Feedback_wk_49[[#This Row],[Date AAAA-MM-JJ]]),2),"-",TEXT(WEEKNUM(Feedback_wk_49[[#This Row],[Date AAAA-MM-JJ]],2),"00")))</f>
        <v>21-49</v>
      </c>
      <c r="E305" s="226" t="s">
        <v>146</v>
      </c>
      <c r="F305" s="221" t="s">
        <v>232</v>
      </c>
      <c r="G305" s="221"/>
      <c r="H305" s="221" t="s">
        <v>934</v>
      </c>
      <c r="I305" s="221" t="s">
        <v>1929</v>
      </c>
      <c r="J305" s="221">
        <v>2</v>
      </c>
      <c r="K305" s="221" t="s">
        <v>1052</v>
      </c>
      <c r="L305" s="221" t="s">
        <v>449</v>
      </c>
      <c r="M305" s="221" t="s">
        <v>405</v>
      </c>
      <c r="N305" s="221" t="s">
        <v>59</v>
      </c>
      <c r="O305" s="221"/>
      <c r="P305" s="221"/>
      <c r="Q305" s="222"/>
      <c r="R305" s="223"/>
      <c r="S305" s="223"/>
      <c r="T305" s="223"/>
      <c r="U305" s="221"/>
      <c r="V305" s="221"/>
      <c r="W305" s="221"/>
      <c r="X305" s="221"/>
      <c r="Y305" s="224" t="e">
        <f>_xlfn.CONCAT(TEXT(#REF!,"mmmm")," ",TEXT(#REF!,"aaaa"))</f>
        <v>#REF!</v>
      </c>
      <c r="Z305" s="224" t="str">
        <f>IFERROR(INDEX(Table4795[[#This Row],[cross-type analysis]],MATCH(Feedback_wk_49[[#This Row],[Mot Clé]],Table4795[Vaccines and vaccination (V) ],0)),"No cross-type variable")</f>
        <v>No cross-type variable</v>
      </c>
      <c r="AA305" s="224" t="str">
        <f>CONCATENATE(Feedback_wk_49[[#This Row],[Histoire]], " (",Feedback_wk_49[[#This Row],[Epi Week]],", ",Feedback_wk_49[[#This Row],[Zone de Santé]],")")</f>
        <v>Comment faire pour aller cimenter la tombe de mon fils mort d'Ebola dont je ne connait pas ou il était enteré? (21-49, Beni)</v>
      </c>
      <c r="AB305" s="224" t="str">
        <f>CONCATENATE(Feedback_wk_49[[#This Row],[Histoire Anglais]], " (",Feedback_wk_49[[#This Row],[Zone de Santé]],", ",Feedback_wk_49[[#This Row],[Aire de Santé]],")")</f>
        <v xml:space="preserve"> (Beni, Kasanga)</v>
      </c>
      <c r="AC305" s="224"/>
    </row>
    <row r="306" spans="1:29" ht="16.5" customHeight="1" x14ac:dyDescent="0.25">
      <c r="A306" s="217" t="s">
        <v>2215</v>
      </c>
      <c r="B306" s="217" t="s">
        <v>1476</v>
      </c>
      <c r="C306" s="225">
        <v>44530</v>
      </c>
      <c r="D306" s="219" t="str">
        <f>IF(CONCATENATE(RIGHT(YEAR(Feedback_wk_49[[#This Row],[Date AAAA-MM-JJ]]),2),"-",TEXT(WEEKNUM(Feedback_wk_49[[#This Row],[Date AAAA-MM-JJ]],1),"00"))="18-53", "19-01", CONCATENATE(RIGHT(YEAR(Feedback_wk_49[[#This Row],[Date AAAA-MM-JJ]]),2),"-",TEXT(WEEKNUM(Feedback_wk_49[[#This Row],[Date AAAA-MM-JJ]],2),"00")))</f>
        <v>21-49</v>
      </c>
      <c r="E306" s="226" t="s">
        <v>146</v>
      </c>
      <c r="F306" s="221" t="s">
        <v>232</v>
      </c>
      <c r="G306" s="221"/>
      <c r="H306" s="221" t="s">
        <v>934</v>
      </c>
      <c r="I306" s="221" t="s">
        <v>1796</v>
      </c>
      <c r="J306" s="221">
        <v>2</v>
      </c>
      <c r="K306" s="221" t="s">
        <v>1052</v>
      </c>
      <c r="L306" s="221" t="s">
        <v>449</v>
      </c>
      <c r="M306" s="221" t="s">
        <v>405</v>
      </c>
      <c r="N306" s="221" t="s">
        <v>59</v>
      </c>
      <c r="O306" s="221"/>
      <c r="P306" s="221"/>
      <c r="Q306" s="222"/>
      <c r="R306" s="223"/>
      <c r="S306" s="223"/>
      <c r="T306" s="223"/>
      <c r="U306" s="221"/>
      <c r="V306" s="221"/>
      <c r="W306" s="221"/>
      <c r="X306" s="221"/>
      <c r="Y306" s="224" t="e">
        <f>_xlfn.CONCAT(TEXT(#REF!,"mmmm")," ",TEXT(#REF!,"aaaa"))</f>
        <v>#REF!</v>
      </c>
      <c r="Z306" s="224" t="str">
        <f>IFERROR(INDEX(Table4795[[#This Row],[cross-type analysis]],MATCH(Feedback_wk_49[[#This Row],[Mot Clé]],Table4795[Vaccines and vaccination (V) ],0)),"No cross-type variable")</f>
        <v>No cross-type variable</v>
      </c>
      <c r="AA306" s="224" t="str">
        <f>CONCATENATE(Feedback_wk_49[[#This Row],[Histoire]], " (",Feedback_wk_49[[#This Row],[Epi Week]],", ",Feedback_wk_49[[#This Row],[Zone de Santé]],")")</f>
        <v>Pourquoi vous enteriez sans la famille au debut ?  (21-49, Beni)</v>
      </c>
      <c r="AB306" s="224" t="str">
        <f>CONCATENATE(Feedback_wk_49[[#This Row],[Histoire Anglais]], " (",Feedback_wk_49[[#This Row],[Zone de Santé]],", ",Feedback_wk_49[[#This Row],[Aire de Santé]],")")</f>
        <v xml:space="preserve"> (Beni, Kasanga)</v>
      </c>
      <c r="AC306" s="224"/>
    </row>
    <row r="307" spans="1:29" ht="16.5" customHeight="1" x14ac:dyDescent="0.25">
      <c r="A307" s="217" t="s">
        <v>2216</v>
      </c>
      <c r="B307" s="217" t="s">
        <v>1476</v>
      </c>
      <c r="C307" s="225">
        <v>44530</v>
      </c>
      <c r="D307" s="219" t="str">
        <f>IF(CONCATENATE(RIGHT(YEAR(Feedback_wk_49[[#This Row],[Date AAAA-MM-JJ]]),2),"-",TEXT(WEEKNUM(Feedback_wk_49[[#This Row],[Date AAAA-MM-JJ]],1),"00"))="18-53", "19-01", CONCATENATE(RIGHT(YEAR(Feedback_wk_49[[#This Row],[Date AAAA-MM-JJ]]),2),"-",TEXT(WEEKNUM(Feedback_wk_49[[#This Row],[Date AAAA-MM-JJ]],2),"00")))</f>
        <v>21-49</v>
      </c>
      <c r="E307" s="226" t="s">
        <v>146</v>
      </c>
      <c r="F307" s="221" t="s">
        <v>232</v>
      </c>
      <c r="G307" s="221"/>
      <c r="H307" s="221" t="s">
        <v>934</v>
      </c>
      <c r="I307" s="221" t="s">
        <v>1930</v>
      </c>
      <c r="J307" s="221">
        <v>2</v>
      </c>
      <c r="K307" s="221" t="s">
        <v>1052</v>
      </c>
      <c r="L307" s="221" t="s">
        <v>389</v>
      </c>
      <c r="M307" s="221" t="s">
        <v>410</v>
      </c>
      <c r="N307" s="221" t="s">
        <v>79</v>
      </c>
      <c r="O307" s="221"/>
      <c r="P307" s="221"/>
      <c r="Q307" s="222"/>
      <c r="R307" s="223"/>
      <c r="S307" s="223"/>
      <c r="T307" s="223"/>
      <c r="U307" s="221"/>
      <c r="V307" s="221"/>
      <c r="W307" s="221"/>
      <c r="X307" s="221"/>
      <c r="Y307" s="224" t="e">
        <f>_xlfn.CONCAT(TEXT(#REF!,"mmmm")," ",TEXT(#REF!,"aaaa"))</f>
        <v>#REF!</v>
      </c>
      <c r="Z307" s="224" t="str">
        <f>IFERROR(INDEX(Table4795[[#This Row],[cross-type analysis]],MATCH(Feedback_wk_49[[#This Row],[Mot Clé]],Table4795[Vaccines and vaccination (V) ],0)),"No cross-type variable")</f>
        <v>No cross-type variable</v>
      </c>
      <c r="AA307" s="224" t="str">
        <f>CONCATENATE(Feedback_wk_49[[#This Row],[Histoire]], " (",Feedback_wk_49[[#This Row],[Epi Week]],", ",Feedback_wk_49[[#This Row],[Zone de Santé]],")")</f>
        <v>Cette fois-ci avant d'enterer, contacter la famille pour eviter les obstacles  (21-49, Beni)</v>
      </c>
      <c r="AB307" s="224" t="str">
        <f>CONCATENATE(Feedback_wk_49[[#This Row],[Histoire Anglais]], " (",Feedback_wk_49[[#This Row],[Zone de Santé]],", ",Feedback_wk_49[[#This Row],[Aire de Santé]],")")</f>
        <v xml:space="preserve"> (Beni, Kasanga)</v>
      </c>
      <c r="AC307" s="224"/>
    </row>
    <row r="308" spans="1:29" ht="16.5" customHeight="1" x14ac:dyDescent="0.25">
      <c r="A308" s="217" t="s">
        <v>2217</v>
      </c>
      <c r="B308" s="217" t="s">
        <v>1476</v>
      </c>
      <c r="C308" s="225">
        <v>44533</v>
      </c>
      <c r="D308" s="219" t="str">
        <f>IF(CONCATENATE(RIGHT(YEAR(Feedback_wk_49[[#This Row],[Date AAAA-MM-JJ]]),2),"-",TEXT(WEEKNUM(Feedback_wk_49[[#This Row],[Date AAAA-MM-JJ]],1),"00"))="18-53", "19-01", CONCATENATE(RIGHT(YEAR(Feedback_wk_49[[#This Row],[Date AAAA-MM-JJ]]),2),"-",TEXT(WEEKNUM(Feedback_wk_49[[#This Row],[Date AAAA-MM-JJ]],2),"00")))</f>
        <v>21-49</v>
      </c>
      <c r="E308" s="226" t="s">
        <v>146</v>
      </c>
      <c r="F308" s="221" t="s">
        <v>299</v>
      </c>
      <c r="G308" s="221"/>
      <c r="H308" s="221" t="s">
        <v>934</v>
      </c>
      <c r="I308" s="221" t="s">
        <v>1797</v>
      </c>
      <c r="J308" s="221">
        <v>1</v>
      </c>
      <c r="K308" s="221" t="s">
        <v>1052</v>
      </c>
      <c r="L308" s="221" t="s">
        <v>388</v>
      </c>
      <c r="M308" s="221" t="s">
        <v>390</v>
      </c>
      <c r="N308" s="221" t="s">
        <v>124</v>
      </c>
      <c r="O308" s="221"/>
      <c r="P308" s="221"/>
      <c r="Q308" s="222"/>
      <c r="R308" s="223"/>
      <c r="S308" s="223"/>
      <c r="T308" s="223"/>
      <c r="U308" s="221"/>
      <c r="V308" s="221"/>
      <c r="W308" s="221"/>
      <c r="X308" s="221"/>
      <c r="Y308" s="224" t="e">
        <f>_xlfn.CONCAT(TEXT(#REF!,"mmmm")," ",TEXT(#REF!,"aaaa"))</f>
        <v>#REF!</v>
      </c>
      <c r="Z308" s="224" t="str">
        <f>IFERROR(INDEX(Table4795[[#This Row],[cross-type analysis]],MATCH(Feedback_wk_49[[#This Row],[Mot Clé]],Table4795[Vaccines and vaccination (V) ],0)),"No cross-type variable")</f>
        <v>No cross-type variable</v>
      </c>
      <c r="AA308" s="224" t="str">
        <f>CONCATENATE(Feedback_wk_49[[#This Row],[Histoire]], " (",Feedback_wk_49[[#This Row],[Epi Week]],", ",Feedback_wk_49[[#This Row],[Zone de Santé]],")")</f>
        <v>Les agents de riposte vont finir à vendre tout ce qu'ils avaient achété pendant la riposte puisqu'il tué les gens innoncement  (21-49, Beni)</v>
      </c>
      <c r="AB308" s="224" t="str">
        <f>CONCATENATE(Feedback_wk_49[[#This Row],[Histoire Anglais]], " (",Feedback_wk_49[[#This Row],[Zone de Santé]],", ",Feedback_wk_49[[#This Row],[Aire de Santé]],")")</f>
        <v xml:space="preserve"> (Beni, Ngongolio)</v>
      </c>
      <c r="AC308" s="224"/>
    </row>
    <row r="309" spans="1:29" ht="16.5" customHeight="1" x14ac:dyDescent="0.25">
      <c r="A309" s="217" t="s">
        <v>2218</v>
      </c>
      <c r="B309" s="217" t="s">
        <v>1476</v>
      </c>
      <c r="C309" s="225">
        <v>44533</v>
      </c>
      <c r="D309" s="219" t="str">
        <f>IF(CONCATENATE(RIGHT(YEAR(Feedback_wk_49[[#This Row],[Date AAAA-MM-JJ]]),2),"-",TEXT(WEEKNUM(Feedback_wk_49[[#This Row],[Date AAAA-MM-JJ]],1),"00"))="18-53", "19-01", CONCATENATE(RIGHT(YEAR(Feedback_wk_49[[#This Row],[Date AAAA-MM-JJ]]),2),"-",TEXT(WEEKNUM(Feedback_wk_49[[#This Row],[Date AAAA-MM-JJ]],2),"00")))</f>
        <v>21-49</v>
      </c>
      <c r="E309" s="226" t="s">
        <v>146</v>
      </c>
      <c r="F309" s="221" t="s">
        <v>299</v>
      </c>
      <c r="G309" s="221"/>
      <c r="H309" s="221" t="s">
        <v>934</v>
      </c>
      <c r="I309" s="221" t="s">
        <v>1798</v>
      </c>
      <c r="J309" s="221">
        <v>2</v>
      </c>
      <c r="K309" s="221" t="s">
        <v>1052</v>
      </c>
      <c r="L309" s="221" t="s">
        <v>388</v>
      </c>
      <c r="M309" s="221" t="s">
        <v>397</v>
      </c>
      <c r="N309" s="221" t="s">
        <v>43</v>
      </c>
      <c r="O309" s="221"/>
      <c r="P309" s="221"/>
      <c r="Q309" s="222"/>
      <c r="R309" s="223"/>
      <c r="S309" s="223"/>
      <c r="T309" s="223"/>
      <c r="U309" s="221"/>
      <c r="V309" s="221"/>
      <c r="W309" s="221"/>
      <c r="X309" s="221"/>
      <c r="Y309" s="224" t="e">
        <f>_xlfn.CONCAT(TEXT(#REF!,"mmmm")," ",TEXT(#REF!,"aaaa"))</f>
        <v>#REF!</v>
      </c>
      <c r="Z309" s="224" t="str">
        <f>IFERROR(INDEX(Table4795[[#This Row],[cross-type analysis]],MATCH(Feedback_wk_49[[#This Row],[Mot Clé]],Table4795[Vaccines and vaccination (V) ],0)),"No cross-type variable")</f>
        <v>No cross-type variable</v>
      </c>
      <c r="AA309" s="224" t="str">
        <f>CONCATENATE(Feedback_wk_49[[#This Row],[Histoire]], " (",Feedback_wk_49[[#This Row],[Epi Week]],", ",Feedback_wk_49[[#This Row],[Zone de Santé]],")")</f>
        <v>L'ebola est une maladie satanique ,il n'atrappe pas les chretiens  (21-49, Beni)</v>
      </c>
      <c r="AB309" s="224" t="str">
        <f>CONCATENATE(Feedback_wk_49[[#This Row],[Histoire Anglais]], " (",Feedback_wk_49[[#This Row],[Zone de Santé]],", ",Feedback_wk_49[[#This Row],[Aire de Santé]],")")</f>
        <v xml:space="preserve"> (Beni, Ngongolio)</v>
      </c>
      <c r="AC309" s="224"/>
    </row>
    <row r="310" spans="1:29" ht="16.5" customHeight="1" x14ac:dyDescent="0.25">
      <c r="A310" s="217" t="s">
        <v>2219</v>
      </c>
      <c r="B310" s="217" t="s">
        <v>1476</v>
      </c>
      <c r="C310" s="225">
        <v>44533</v>
      </c>
      <c r="D310" s="219" t="str">
        <f>IF(CONCATENATE(RIGHT(YEAR(Feedback_wk_49[[#This Row],[Date AAAA-MM-JJ]]),2),"-",TEXT(WEEKNUM(Feedback_wk_49[[#This Row],[Date AAAA-MM-JJ]],1),"00"))="18-53", "19-01", CONCATENATE(RIGHT(YEAR(Feedback_wk_49[[#This Row],[Date AAAA-MM-JJ]]),2),"-",TEXT(WEEKNUM(Feedback_wk_49[[#This Row],[Date AAAA-MM-JJ]],2),"00")))</f>
        <v>21-49</v>
      </c>
      <c r="E310" s="226" t="s">
        <v>146</v>
      </c>
      <c r="F310" s="221" t="s">
        <v>299</v>
      </c>
      <c r="G310" s="221"/>
      <c r="H310" s="221" t="s">
        <v>934</v>
      </c>
      <c r="I310" s="221" t="s">
        <v>1799</v>
      </c>
      <c r="J310" s="221">
        <v>3</v>
      </c>
      <c r="K310" s="221" t="s">
        <v>1052</v>
      </c>
      <c r="L310" s="221" t="s">
        <v>449</v>
      </c>
      <c r="M310" s="221" t="s">
        <v>401</v>
      </c>
      <c r="N310" s="221" t="s">
        <v>150</v>
      </c>
      <c r="O310" s="221"/>
      <c r="P310" s="221"/>
      <c r="Q310" s="222"/>
      <c r="R310" s="223"/>
      <c r="S310" s="223"/>
      <c r="T310" s="223"/>
      <c r="U310" s="221"/>
      <c r="V310" s="221"/>
      <c r="W310" s="221"/>
      <c r="X310" s="221"/>
      <c r="Y310" s="224" t="e">
        <f>_xlfn.CONCAT(TEXT(#REF!,"mmmm")," ",TEXT(#REF!,"aaaa"))</f>
        <v>#REF!</v>
      </c>
      <c r="Z310" s="224" t="str">
        <f>IFERROR(INDEX(Table4795[[#This Row],[cross-type analysis]],MATCH(Feedback_wk_49[[#This Row],[Mot Clé]],Table4795[Vaccines and vaccination (V) ],0)),"No cross-type variable")</f>
        <v>No cross-type variable</v>
      </c>
      <c r="AA310" s="224" t="str">
        <f>CONCATENATE(Feedback_wk_49[[#This Row],[Histoire]], " (",Feedback_wk_49[[#This Row],[Epi Week]],", ",Feedback_wk_49[[#This Row],[Zone de Santé]],")")</f>
        <v>Les maçons sont disposés à beaucoup des microbes alors comment vont se proteger en plein travail ?  (21-49, Beni)</v>
      </c>
      <c r="AB310" s="224" t="str">
        <f>CONCATENATE(Feedback_wk_49[[#This Row],[Histoire Anglais]], " (",Feedback_wk_49[[#This Row],[Zone de Santé]],", ",Feedback_wk_49[[#This Row],[Aire de Santé]],")")</f>
        <v xml:space="preserve"> (Beni, Ngongolio)</v>
      </c>
      <c r="AC310" s="224"/>
    </row>
    <row r="311" spans="1:29" ht="16.5" customHeight="1" x14ac:dyDescent="0.25">
      <c r="A311" s="217" t="s">
        <v>2220</v>
      </c>
      <c r="B311" s="217" t="s">
        <v>1476</v>
      </c>
      <c r="C311" s="225">
        <v>44533</v>
      </c>
      <c r="D311" s="219" t="str">
        <f>IF(CONCATENATE(RIGHT(YEAR(Feedback_wk_49[[#This Row],[Date AAAA-MM-JJ]]),2),"-",TEXT(WEEKNUM(Feedback_wk_49[[#This Row],[Date AAAA-MM-JJ]],1),"00"))="18-53", "19-01", CONCATENATE(RIGHT(YEAR(Feedback_wk_49[[#This Row],[Date AAAA-MM-JJ]]),2),"-",TEXT(WEEKNUM(Feedback_wk_49[[#This Row],[Date AAAA-MM-JJ]],2),"00")))</f>
        <v>21-49</v>
      </c>
      <c r="E311" s="226" t="s">
        <v>146</v>
      </c>
      <c r="F311" s="221" t="s">
        <v>299</v>
      </c>
      <c r="G311" s="221"/>
      <c r="H311" s="221" t="s">
        <v>934</v>
      </c>
      <c r="I311" s="221" t="s">
        <v>1800</v>
      </c>
      <c r="J311" s="221">
        <v>2</v>
      </c>
      <c r="K311" s="221" t="s">
        <v>1052</v>
      </c>
      <c r="L311" s="221" t="s">
        <v>449</v>
      </c>
      <c r="M311" s="221" t="s">
        <v>408</v>
      </c>
      <c r="N311" s="221" t="s">
        <v>69</v>
      </c>
      <c r="O311" s="221"/>
      <c r="P311" s="221"/>
      <c r="Q311" s="222"/>
      <c r="R311" s="223"/>
      <c r="S311" s="223"/>
      <c r="T311" s="223"/>
      <c r="U311" s="221"/>
      <c r="V311" s="221"/>
      <c r="W311" s="221"/>
      <c r="X311" s="221"/>
      <c r="Y311" s="224" t="e">
        <f>_xlfn.CONCAT(TEXT(#REF!,"mmmm")," ",TEXT(#REF!,"aaaa"))</f>
        <v>#REF!</v>
      </c>
      <c r="Z311" s="224" t="str">
        <f>IFERROR(INDEX(Table4795[[#This Row],[cross-type analysis]],MATCH(Feedback_wk_49[[#This Row],[Mot Clé]],Table4795[Vaccines and vaccination (V) ],0)),"No cross-type variable")</f>
        <v>No cross-type variable</v>
      </c>
      <c r="AA311" s="224" t="str">
        <f>CONCATENATE(Feedback_wk_49[[#This Row],[Histoire]], " (",Feedback_wk_49[[#This Row],[Epi Week]],", ",Feedback_wk_49[[#This Row],[Zone de Santé]],")")</f>
        <v>Pourquoi on dit que le vaccin d'ebola est autorisé comme tout autre vaccin ?  (21-49, Beni)</v>
      </c>
      <c r="AB311" s="224" t="str">
        <f>CONCATENATE(Feedback_wk_49[[#This Row],[Histoire Anglais]], " (",Feedback_wk_49[[#This Row],[Zone de Santé]],", ",Feedback_wk_49[[#This Row],[Aire de Santé]],")")</f>
        <v xml:space="preserve"> (Beni, Ngongolio)</v>
      </c>
      <c r="AC311" s="224"/>
    </row>
    <row r="312" spans="1:29" ht="16.5" customHeight="1" x14ac:dyDescent="0.25">
      <c r="A312" s="217" t="s">
        <v>2221</v>
      </c>
      <c r="B312" s="217" t="s">
        <v>1476</v>
      </c>
      <c r="C312" s="225">
        <v>44533</v>
      </c>
      <c r="D312" s="219" t="str">
        <f>IF(CONCATENATE(RIGHT(YEAR(Feedback_wk_49[[#This Row],[Date AAAA-MM-JJ]]),2),"-",TEXT(WEEKNUM(Feedback_wk_49[[#This Row],[Date AAAA-MM-JJ]],1),"00"))="18-53", "19-01", CONCATENATE(RIGHT(YEAR(Feedback_wk_49[[#This Row],[Date AAAA-MM-JJ]]),2),"-",TEXT(WEEKNUM(Feedback_wk_49[[#This Row],[Date AAAA-MM-JJ]],2),"00")))</f>
        <v>21-49</v>
      </c>
      <c r="E312" s="226" t="s">
        <v>146</v>
      </c>
      <c r="F312" s="221" t="s">
        <v>299</v>
      </c>
      <c r="G312" s="221" t="s">
        <v>1801</v>
      </c>
      <c r="H312" s="221" t="s">
        <v>934</v>
      </c>
      <c r="I312" s="221" t="s">
        <v>1802</v>
      </c>
      <c r="J312" s="221">
        <v>2</v>
      </c>
      <c r="K312" s="221" t="s">
        <v>1052</v>
      </c>
      <c r="L312" s="221" t="s">
        <v>388</v>
      </c>
      <c r="M312" s="221" t="s">
        <v>394</v>
      </c>
      <c r="N312" s="221" t="s">
        <v>56</v>
      </c>
      <c r="O312" s="221"/>
      <c r="P312" s="221"/>
      <c r="Q312" s="222"/>
      <c r="R312" s="223"/>
      <c r="S312" s="223"/>
      <c r="T312" s="223"/>
      <c r="U312" s="221"/>
      <c r="V312" s="221"/>
      <c r="W312" s="221"/>
      <c r="X312" s="221"/>
      <c r="Y312" s="224" t="e">
        <f>_xlfn.CONCAT(TEXT(#REF!,"mmmm")," ",TEXT(#REF!,"aaaa"))</f>
        <v>#REF!</v>
      </c>
      <c r="Z312" s="224" t="str">
        <f>IFERROR(INDEX(Table4795[[#This Row],[cross-type analysis]],MATCH(Feedback_wk_49[[#This Row],[Mot Clé]],Table4795[Vaccines and vaccination (V) ],0)),"No cross-type variable")</f>
        <v>No cross-type variable</v>
      </c>
      <c r="AA312" s="224" t="str">
        <f>CONCATENATE(Feedback_wk_49[[#This Row],[Histoire]], " (",Feedback_wk_49[[#This Row],[Epi Week]],", ",Feedback_wk_49[[#This Row],[Zone de Santé]],")")</f>
        <v>Beni avait enregistré plusieurs cas des VIH cause de l'argent versé dans la 10 eme epidemie et c'était une façon de nous eliminer  (21-49, Beni)</v>
      </c>
      <c r="AB312" s="224" t="str">
        <f>CONCATENATE(Feedback_wk_49[[#This Row],[Histoire Anglais]], " (",Feedback_wk_49[[#This Row],[Zone de Santé]],", ",Feedback_wk_49[[#This Row],[Aire de Santé]],")")</f>
        <v xml:space="preserve"> (Beni, Ngongolio)</v>
      </c>
      <c r="AC312" s="224"/>
    </row>
    <row r="313" spans="1:29" ht="16.5" customHeight="1" x14ac:dyDescent="0.25">
      <c r="A313" s="217" t="s">
        <v>2222</v>
      </c>
      <c r="B313" s="217" t="s">
        <v>1476</v>
      </c>
      <c r="C313" s="225">
        <v>44533</v>
      </c>
      <c r="D313" s="219" t="str">
        <f>IF(CONCATENATE(RIGHT(YEAR(Feedback_wk_49[[#This Row],[Date AAAA-MM-JJ]]),2),"-",TEXT(WEEKNUM(Feedback_wk_49[[#This Row],[Date AAAA-MM-JJ]],1),"00"))="18-53", "19-01", CONCATENATE(RIGHT(YEAR(Feedback_wk_49[[#This Row],[Date AAAA-MM-JJ]]),2),"-",TEXT(WEEKNUM(Feedback_wk_49[[#This Row],[Date AAAA-MM-JJ]],2),"00")))</f>
        <v>21-49</v>
      </c>
      <c r="E313" s="226" t="s">
        <v>146</v>
      </c>
      <c r="F313" s="221" t="s">
        <v>299</v>
      </c>
      <c r="G313" s="221" t="s">
        <v>1801</v>
      </c>
      <c r="H313" s="221" t="s">
        <v>934</v>
      </c>
      <c r="I313" s="221" t="s">
        <v>1803</v>
      </c>
      <c r="J313" s="221">
        <v>2</v>
      </c>
      <c r="K313" s="221" t="s">
        <v>1052</v>
      </c>
      <c r="L313" s="221" t="s">
        <v>449</v>
      </c>
      <c r="M313" s="221" t="s">
        <v>409</v>
      </c>
      <c r="N313" s="221" t="s">
        <v>111</v>
      </c>
      <c r="O313" s="221"/>
      <c r="P313" s="221"/>
      <c r="Q313" s="222"/>
      <c r="R313" s="223"/>
      <c r="S313" s="223"/>
      <c r="T313" s="223"/>
      <c r="U313" s="221"/>
      <c r="V313" s="221"/>
      <c r="W313" s="221"/>
      <c r="X313" s="221"/>
      <c r="Y313" s="224" t="e">
        <f>_xlfn.CONCAT(TEXT(#REF!,"mmmm")," ",TEXT(#REF!,"aaaa"))</f>
        <v>#REF!</v>
      </c>
      <c r="Z313" s="224" t="str">
        <f>IFERROR(INDEX(Table4795[[#This Row],[cross-type analysis]],MATCH(Feedback_wk_49[[#This Row],[Mot Clé]],Table4795[Vaccines and vaccination (V) ],0)),"No cross-type variable")</f>
        <v>No cross-type variable</v>
      </c>
      <c r="AA313" s="224" t="str">
        <f>CONCATENATE(Feedback_wk_49[[#This Row],[Histoire]], " (",Feedback_wk_49[[#This Row],[Epi Week]],", ",Feedback_wk_49[[#This Row],[Zone de Santé]],")")</f>
        <v>Pourquoi les chercheurs des africains sont minimisés par les occidentaux dans le domaine médical ?  (21-49, Beni)</v>
      </c>
      <c r="AB313" s="224" t="str">
        <f>CONCATENATE(Feedback_wk_49[[#This Row],[Histoire Anglais]], " (",Feedback_wk_49[[#This Row],[Zone de Santé]],", ",Feedback_wk_49[[#This Row],[Aire de Santé]],")")</f>
        <v xml:space="preserve"> (Beni, Ngongolio)</v>
      </c>
      <c r="AC313" s="224"/>
    </row>
    <row r="314" spans="1:29" ht="16.5" customHeight="1" x14ac:dyDescent="0.25">
      <c r="A314" s="217" t="s">
        <v>2223</v>
      </c>
      <c r="B314" s="217" t="s">
        <v>1476</v>
      </c>
      <c r="C314" s="225">
        <v>44533</v>
      </c>
      <c r="D314" s="219" t="str">
        <f>IF(CONCATENATE(RIGHT(YEAR(Feedback_wk_49[[#This Row],[Date AAAA-MM-JJ]]),2),"-",TEXT(WEEKNUM(Feedback_wk_49[[#This Row],[Date AAAA-MM-JJ]],1),"00"))="18-53", "19-01", CONCATENATE(RIGHT(YEAR(Feedback_wk_49[[#This Row],[Date AAAA-MM-JJ]]),2),"-",TEXT(WEEKNUM(Feedback_wk_49[[#This Row],[Date AAAA-MM-JJ]],2),"00")))</f>
        <v>21-49</v>
      </c>
      <c r="E314" s="226" t="s">
        <v>146</v>
      </c>
      <c r="F314" s="221" t="s">
        <v>299</v>
      </c>
      <c r="G314" s="221" t="s">
        <v>1801</v>
      </c>
      <c r="H314" s="221" t="s">
        <v>934</v>
      </c>
      <c r="I314" s="221" t="s">
        <v>1804</v>
      </c>
      <c r="J314" s="221">
        <v>2</v>
      </c>
      <c r="K314" s="221" t="s">
        <v>1052</v>
      </c>
      <c r="L314" s="221" t="s">
        <v>389</v>
      </c>
      <c r="M314" s="221" t="s">
        <v>415</v>
      </c>
      <c r="N314" s="221" t="s">
        <v>384</v>
      </c>
      <c r="O314" s="221"/>
      <c r="P314" s="221"/>
      <c r="Q314" s="222"/>
      <c r="R314" s="223"/>
      <c r="S314" s="223"/>
      <c r="T314" s="223"/>
      <c r="U314" s="221"/>
      <c r="V314" s="221"/>
      <c r="W314" s="221"/>
      <c r="X314" s="221"/>
      <c r="Y314" s="224" t="e">
        <f>_xlfn.CONCAT(TEXT(#REF!,"mmmm")," ",TEXT(#REF!,"aaaa"))</f>
        <v>#REF!</v>
      </c>
      <c r="Z314" s="224" t="str">
        <f>IFERROR(INDEX(Table4795[[#This Row],[cross-type analysis]],MATCH(Feedback_wk_49[[#This Row],[Mot Clé]],Table4795[Vaccines and vaccination (V) ],0)),"No cross-type variable")</f>
        <v>No cross-type variable</v>
      </c>
      <c r="AA314" s="224" t="str">
        <f>CONCATENATE(Feedback_wk_49[[#This Row],[Histoire]], " (",Feedback_wk_49[[#This Row],[Epi Week]],", ",Feedback_wk_49[[#This Row],[Zone de Santé]],")")</f>
        <v>Notre souhait est de voir que toutes les dispositions soient prises pour eviter une quelconque contamination si ebola reaparait à Beni  (21-49, Beni)</v>
      </c>
      <c r="AB314" s="224" t="str">
        <f>CONCATENATE(Feedback_wk_49[[#This Row],[Histoire Anglais]], " (",Feedback_wk_49[[#This Row],[Zone de Santé]],", ",Feedback_wk_49[[#This Row],[Aire de Santé]],")")</f>
        <v xml:space="preserve"> (Beni, Ngongolio)</v>
      </c>
      <c r="AC314" s="224"/>
    </row>
    <row r="315" spans="1:29" ht="16.5" customHeight="1" x14ac:dyDescent="0.25">
      <c r="A315" s="217" t="s">
        <v>2224</v>
      </c>
      <c r="B315" s="217" t="s">
        <v>1476</v>
      </c>
      <c r="C315" s="225">
        <v>44533</v>
      </c>
      <c r="D315" s="219" t="str">
        <f>IF(CONCATENATE(RIGHT(YEAR(Feedback_wk_49[[#This Row],[Date AAAA-MM-JJ]]),2),"-",TEXT(WEEKNUM(Feedback_wk_49[[#This Row],[Date AAAA-MM-JJ]],1),"00"))="18-53", "19-01", CONCATENATE(RIGHT(YEAR(Feedback_wk_49[[#This Row],[Date AAAA-MM-JJ]]),2),"-",TEXT(WEEKNUM(Feedback_wk_49[[#This Row],[Date AAAA-MM-JJ]],2),"00")))</f>
        <v>21-49</v>
      </c>
      <c r="E315" s="226" t="s">
        <v>146</v>
      </c>
      <c r="F315" s="221" t="s">
        <v>349</v>
      </c>
      <c r="G315" s="221" t="s">
        <v>1698</v>
      </c>
      <c r="H315" s="221" t="s">
        <v>934</v>
      </c>
      <c r="I315" s="221" t="s">
        <v>1805</v>
      </c>
      <c r="J315" s="221">
        <v>2</v>
      </c>
      <c r="K315" s="221" t="s">
        <v>1052</v>
      </c>
      <c r="L315" s="221" t="s">
        <v>388</v>
      </c>
      <c r="M315" s="221" t="s">
        <v>399</v>
      </c>
      <c r="N315" s="221" t="s">
        <v>50</v>
      </c>
      <c r="O315" s="221"/>
      <c r="P315" s="221"/>
      <c r="Q315" s="222"/>
      <c r="R315" s="223"/>
      <c r="S315" s="223"/>
      <c r="T315" s="223"/>
      <c r="U315" s="221"/>
      <c r="V315" s="221"/>
      <c r="W315" s="221"/>
      <c r="X315" s="221"/>
      <c r="Y315" s="224" t="e">
        <f>_xlfn.CONCAT(TEXT(#REF!,"mmmm")," ",TEXT(#REF!,"aaaa"))</f>
        <v>#REF!</v>
      </c>
      <c r="Z315" s="224" t="str">
        <f>IFERROR(INDEX(Table4795[[#This Row],[cross-type analysis]],MATCH(Feedback_wk_49[[#This Row],[Mot Clé]],Table4795[Vaccines and vaccination (V) ],0)),"No cross-type variable")</f>
        <v>No cross-type variable</v>
      </c>
      <c r="AA315" s="224" t="str">
        <f>CONCATENATE(Feedback_wk_49[[#This Row],[Histoire]], " (",Feedback_wk_49[[#This Row],[Epi Week]],", ",Feedback_wk_49[[#This Row],[Zone de Santé]],")")</f>
        <v>La plupart des personnes restent optimistes quand à la bonne evolution de cette epidemie d'ebola , toute fois elle emettent des doutes sur la fiabilité de ce nouveau vaccin ervebo vu son homologation tardive  (21-49, Beni)</v>
      </c>
      <c r="AB315" s="224" t="str">
        <f>CONCATENATE(Feedback_wk_49[[#This Row],[Histoire Anglais]], " (",Feedback_wk_49[[#This Row],[Zone de Santé]],", ",Feedback_wk_49[[#This Row],[Aire de Santé]],")")</f>
        <v xml:space="preserve"> (Beni, Tamende)</v>
      </c>
      <c r="AC315" s="224"/>
    </row>
    <row r="316" spans="1:29" ht="16.5" customHeight="1" x14ac:dyDescent="0.25">
      <c r="A316" s="217" t="s">
        <v>2225</v>
      </c>
      <c r="B316" s="217" t="s">
        <v>1476</v>
      </c>
      <c r="C316" s="225">
        <v>44533</v>
      </c>
      <c r="D316" s="219" t="str">
        <f>IF(CONCATENATE(RIGHT(YEAR(Feedback_wk_49[[#This Row],[Date AAAA-MM-JJ]]),2),"-",TEXT(WEEKNUM(Feedback_wk_49[[#This Row],[Date AAAA-MM-JJ]],1),"00"))="18-53", "19-01", CONCATENATE(RIGHT(YEAR(Feedback_wk_49[[#This Row],[Date AAAA-MM-JJ]]),2),"-",TEXT(WEEKNUM(Feedback_wk_49[[#This Row],[Date AAAA-MM-JJ]],2),"00")))</f>
        <v>21-49</v>
      </c>
      <c r="E316" s="226" t="s">
        <v>146</v>
      </c>
      <c r="F316" s="221" t="s">
        <v>349</v>
      </c>
      <c r="G316" s="221" t="s">
        <v>1698</v>
      </c>
      <c r="H316" s="221" t="s">
        <v>934</v>
      </c>
      <c r="I316" s="221" t="s">
        <v>1806</v>
      </c>
      <c r="J316" s="221">
        <v>1</v>
      </c>
      <c r="K316" s="221" t="s">
        <v>1052</v>
      </c>
      <c r="L316" s="221" t="s">
        <v>449</v>
      </c>
      <c r="M316" s="221" t="s">
        <v>406</v>
      </c>
      <c r="N316" s="221" t="s">
        <v>63</v>
      </c>
      <c r="O316" s="221"/>
      <c r="P316" s="221"/>
      <c r="Q316" s="222"/>
      <c r="R316" s="223"/>
      <c r="S316" s="223"/>
      <c r="T316" s="223"/>
      <c r="U316" s="221"/>
      <c r="V316" s="221"/>
      <c r="W316" s="221"/>
      <c r="X316" s="221"/>
      <c r="Y316" s="224" t="e">
        <f>_xlfn.CONCAT(TEXT(#REF!,"mmmm")," ",TEXT(#REF!,"aaaa"))</f>
        <v>#REF!</v>
      </c>
      <c r="Z316" s="224" t="str">
        <f>IFERROR(INDEX(Table4795[[#This Row],[cross-type analysis]],MATCH(Feedback_wk_49[[#This Row],[Mot Clé]],Table4795[Vaccines and vaccination (V) ],0)),"No cross-type variable")</f>
        <v>No cross-type variable</v>
      </c>
      <c r="AA316" s="224" t="str">
        <f>CONCATENATE(Feedback_wk_49[[#This Row],[Histoire]], " (",Feedback_wk_49[[#This Row],[Epi Week]],", ",Feedback_wk_49[[#This Row],[Zone de Santé]],")")</f>
        <v>Pouvez-vous nous donner le nom scientifique du médicament qui fait guerir ebola  ?  (21-49, Beni)</v>
      </c>
      <c r="AB316" s="224" t="str">
        <f>CONCATENATE(Feedback_wk_49[[#This Row],[Histoire Anglais]], " (",Feedback_wk_49[[#This Row],[Zone de Santé]],", ",Feedback_wk_49[[#This Row],[Aire de Santé]],")")</f>
        <v xml:space="preserve"> (Beni, Tamende)</v>
      </c>
      <c r="AC316" s="224"/>
    </row>
    <row r="317" spans="1:29" ht="16.5" customHeight="1" x14ac:dyDescent="0.25">
      <c r="A317" s="217" t="s">
        <v>2226</v>
      </c>
      <c r="B317" s="217" t="s">
        <v>1476</v>
      </c>
      <c r="C317" s="225">
        <v>44533</v>
      </c>
      <c r="D317" s="219" t="str">
        <f>IF(CONCATENATE(RIGHT(YEAR(Feedback_wk_49[[#This Row],[Date AAAA-MM-JJ]]),2),"-",TEXT(WEEKNUM(Feedback_wk_49[[#This Row],[Date AAAA-MM-JJ]],1),"00"))="18-53", "19-01", CONCATENATE(RIGHT(YEAR(Feedback_wk_49[[#This Row],[Date AAAA-MM-JJ]]),2),"-",TEXT(WEEKNUM(Feedback_wk_49[[#This Row],[Date AAAA-MM-JJ]],2),"00")))</f>
        <v>21-49</v>
      </c>
      <c r="E317" s="226" t="s">
        <v>146</v>
      </c>
      <c r="F317" s="221" t="s">
        <v>349</v>
      </c>
      <c r="G317" s="221" t="s">
        <v>1698</v>
      </c>
      <c r="H317" s="221" t="s">
        <v>934</v>
      </c>
      <c r="I317" s="221" t="s">
        <v>1807</v>
      </c>
      <c r="J317" s="221">
        <v>1</v>
      </c>
      <c r="K317" s="221" t="s">
        <v>1052</v>
      </c>
      <c r="L317" s="221" t="s">
        <v>389</v>
      </c>
      <c r="M317" s="221" t="s">
        <v>412</v>
      </c>
      <c r="N317" s="221" t="s">
        <v>140</v>
      </c>
      <c r="O317" s="221"/>
      <c r="P317" s="221"/>
      <c r="Q317" s="222"/>
      <c r="R317" s="223"/>
      <c r="S317" s="223"/>
      <c r="T317" s="223"/>
      <c r="U317" s="221"/>
      <c r="V317" s="221"/>
      <c r="W317" s="221"/>
      <c r="X317" s="221"/>
      <c r="Y317" s="224" t="e">
        <f>_xlfn.CONCAT(TEXT(#REF!,"mmmm")," ",TEXT(#REF!,"aaaa"))</f>
        <v>#REF!</v>
      </c>
      <c r="Z317" s="224" t="str">
        <f>IFERROR(INDEX(Table4795[[#This Row],[cross-type analysis]],MATCH(Feedback_wk_49[[#This Row],[Mot Clé]],Table4795[Vaccines and vaccination (V) ],0)),"No cross-type variable")</f>
        <v>No cross-type variable</v>
      </c>
      <c r="AA317" s="224" t="str">
        <f>CONCATENATE(Feedback_wk_49[[#This Row],[Histoire]], " (",Feedback_wk_49[[#This Row],[Epi Week]],", ",Feedback_wk_49[[#This Row],[Zone de Santé]],")")</f>
        <v>Que les volontaires de la Croix-Rouge soient les premiers à recevoir ce vaccin ervebo pour que la population les emboitent le pas  (21-49, Beni)</v>
      </c>
      <c r="AB317" s="224" t="str">
        <f>CONCATENATE(Feedback_wk_49[[#This Row],[Histoire Anglais]], " (",Feedback_wk_49[[#This Row],[Zone de Santé]],", ",Feedback_wk_49[[#This Row],[Aire de Santé]],")")</f>
        <v xml:space="preserve"> (Beni, Tamende)</v>
      </c>
      <c r="AC317" s="224"/>
    </row>
    <row r="318" spans="1:29" ht="16.5" customHeight="1" x14ac:dyDescent="0.25">
      <c r="A318" s="217" t="s">
        <v>2227</v>
      </c>
      <c r="B318" s="217" t="s">
        <v>1476</v>
      </c>
      <c r="C318" s="225">
        <v>44533</v>
      </c>
      <c r="D318" s="219" t="str">
        <f>IF(CONCATENATE(RIGHT(YEAR(Feedback_wk_49[[#This Row],[Date AAAA-MM-JJ]]),2),"-",TEXT(WEEKNUM(Feedback_wk_49[[#This Row],[Date AAAA-MM-JJ]],1),"00"))="18-53", "19-01", CONCATENATE(RIGHT(YEAR(Feedback_wk_49[[#This Row],[Date AAAA-MM-JJ]]),2),"-",TEXT(WEEKNUM(Feedback_wk_49[[#This Row],[Date AAAA-MM-JJ]],2),"00")))</f>
        <v>21-49</v>
      </c>
      <c r="E318" s="226" t="s">
        <v>146</v>
      </c>
      <c r="F318" s="221" t="s">
        <v>349</v>
      </c>
      <c r="G318" s="221" t="s">
        <v>1698</v>
      </c>
      <c r="H318" s="221" t="s">
        <v>934</v>
      </c>
      <c r="I318" s="221" t="s">
        <v>1808</v>
      </c>
      <c r="J318" s="221">
        <v>2</v>
      </c>
      <c r="K318" s="221" t="s">
        <v>1052</v>
      </c>
      <c r="L318" s="221" t="s">
        <v>392</v>
      </c>
      <c r="M318" s="221" t="s">
        <v>423</v>
      </c>
      <c r="N318" s="221" t="s">
        <v>38</v>
      </c>
      <c r="O318" s="221"/>
      <c r="P318" s="221"/>
      <c r="Q318" s="222"/>
      <c r="R318" s="223"/>
      <c r="S318" s="223"/>
      <c r="T318" s="223"/>
      <c r="U318" s="221"/>
      <c r="V318" s="221"/>
      <c r="W318" s="221"/>
      <c r="X318" s="221"/>
      <c r="Y318" s="224" t="e">
        <f>_xlfn.CONCAT(TEXT(#REF!,"mmmm")," ",TEXT(#REF!,"aaaa"))</f>
        <v>#REF!</v>
      </c>
      <c r="Z318" s="224" t="str">
        <f>IFERROR(INDEX(Table4795[[#This Row],[cross-type analysis]],MATCH(Feedback_wk_49[[#This Row],[Mot Clé]],Table4795[Vaccines and vaccination (V) ],0)),"No cross-type variable")</f>
        <v>No cross-type variable</v>
      </c>
      <c r="AA318" s="224" t="str">
        <f>CONCATENATE(Feedback_wk_49[[#This Row],[Histoire]], " (",Feedback_wk_49[[#This Row],[Epi Week]],", ",Feedback_wk_49[[#This Row],[Zone de Santé]],")")</f>
        <v>Felicitation pour ce courage notament au pilier EDS qui est entrain de nous rendre loyaux service (21-49, Beni)</v>
      </c>
      <c r="AB318" s="224" t="str">
        <f>CONCATENATE(Feedback_wk_49[[#This Row],[Histoire Anglais]], " (",Feedback_wk_49[[#This Row],[Zone de Santé]],", ",Feedback_wk_49[[#This Row],[Aire de Santé]],")")</f>
        <v xml:space="preserve"> (Beni, Tamende)</v>
      </c>
      <c r="AC318" s="224"/>
    </row>
    <row r="319" spans="1:29" ht="16.5" customHeight="1" x14ac:dyDescent="0.25">
      <c r="A319" s="217" t="s">
        <v>2228</v>
      </c>
      <c r="B319" s="217" t="s">
        <v>1476</v>
      </c>
      <c r="C319" s="225">
        <v>44533</v>
      </c>
      <c r="D319" s="219" t="str">
        <f>IF(CONCATENATE(RIGHT(YEAR(Feedback_wk_49[[#This Row],[Date AAAA-MM-JJ]]),2),"-",TEXT(WEEKNUM(Feedback_wk_49[[#This Row],[Date AAAA-MM-JJ]],1),"00"))="18-53", "19-01", CONCATENATE(RIGHT(YEAR(Feedback_wk_49[[#This Row],[Date AAAA-MM-JJ]]),2),"-",TEXT(WEEKNUM(Feedback_wk_49[[#This Row],[Date AAAA-MM-JJ]],2),"00")))</f>
        <v>21-49</v>
      </c>
      <c r="E319" s="226" t="s">
        <v>146</v>
      </c>
      <c r="F319" s="221" t="s">
        <v>1471</v>
      </c>
      <c r="G319" s="221" t="s">
        <v>1809</v>
      </c>
      <c r="H319" s="221" t="s">
        <v>934</v>
      </c>
      <c r="I319" s="221" t="s">
        <v>1810</v>
      </c>
      <c r="J319" s="221">
        <v>3</v>
      </c>
      <c r="K319" s="221" t="s">
        <v>1052</v>
      </c>
      <c r="L319" s="221" t="s">
        <v>388</v>
      </c>
      <c r="M319" s="221" t="s">
        <v>390</v>
      </c>
      <c r="N319" s="221" t="s">
        <v>124</v>
      </c>
      <c r="O319" s="221"/>
      <c r="P319" s="221"/>
      <c r="Q319" s="222"/>
      <c r="R319" s="223"/>
      <c r="S319" s="223"/>
      <c r="T319" s="223"/>
      <c r="U319" s="221"/>
      <c r="V319" s="221"/>
      <c r="W319" s="221"/>
      <c r="X319" s="221"/>
      <c r="Y319" s="224" t="e">
        <f>_xlfn.CONCAT(TEXT(#REF!,"mmmm")," ",TEXT(#REF!,"aaaa"))</f>
        <v>#REF!</v>
      </c>
      <c r="Z319" s="224" t="str">
        <f>IFERROR(INDEX(Table4795[[#This Row],[cross-type analysis]],MATCH(Feedback_wk_49[[#This Row],[Mot Clé]],Table4795[Vaccines and vaccination (V) ],0)),"No cross-type variable")</f>
        <v>No cross-type variable</v>
      </c>
      <c r="AA319" s="224" t="str">
        <f>CONCATENATE(Feedback_wk_49[[#This Row],[Histoire]], " (",Feedback_wk_49[[#This Row],[Epi Week]],", ",Feedback_wk_49[[#This Row],[Zone de Santé]],")")</f>
        <v>Nous vous voyons passer souvent quand il ya epidemie mais lorsqu'il n'ya pas epidemie vous ne passez pas alors que la salleté demeurent dans des menages  (21-49, Beni)</v>
      </c>
      <c r="AB319" s="224" t="str">
        <f>CONCATENATE(Feedback_wk_49[[#This Row],[Histoire Anglais]], " (",Feedback_wk_49[[#This Row],[Zone de Santé]],", ",Feedback_wk_49[[#This Row],[Aire de Santé]],")")</f>
        <v xml:space="preserve"> (Beni, Ngilinga)</v>
      </c>
      <c r="AC319" s="224"/>
    </row>
    <row r="320" spans="1:29" ht="16.5" customHeight="1" x14ac:dyDescent="0.25">
      <c r="A320" s="217" t="s">
        <v>2229</v>
      </c>
      <c r="B320" s="217" t="s">
        <v>1476</v>
      </c>
      <c r="C320" s="225">
        <v>44533</v>
      </c>
      <c r="D320" s="219" t="str">
        <f>IF(CONCATENATE(RIGHT(YEAR(Feedback_wk_49[[#This Row],[Date AAAA-MM-JJ]]),2),"-",TEXT(WEEKNUM(Feedback_wk_49[[#This Row],[Date AAAA-MM-JJ]],1),"00"))="18-53", "19-01", CONCATENATE(RIGHT(YEAR(Feedback_wk_49[[#This Row],[Date AAAA-MM-JJ]]),2),"-",TEXT(WEEKNUM(Feedback_wk_49[[#This Row],[Date AAAA-MM-JJ]],2),"00")))</f>
        <v>21-49</v>
      </c>
      <c r="E320" s="226" t="s">
        <v>146</v>
      </c>
      <c r="F320" s="221" t="s">
        <v>1471</v>
      </c>
      <c r="G320" s="221" t="s">
        <v>1809</v>
      </c>
      <c r="H320" s="221" t="s">
        <v>934</v>
      </c>
      <c r="I320" s="221" t="s">
        <v>1811</v>
      </c>
      <c r="J320" s="221">
        <v>2</v>
      </c>
      <c r="K320" s="221" t="s">
        <v>1051</v>
      </c>
      <c r="L320" s="221" t="s">
        <v>1081</v>
      </c>
      <c r="M320" s="221" t="s">
        <v>1214</v>
      </c>
      <c r="N320" s="221" t="s">
        <v>1278</v>
      </c>
      <c r="O320" s="221"/>
      <c r="P320" s="221"/>
      <c r="Q320" s="222"/>
      <c r="R320" s="223"/>
      <c r="S320" s="223"/>
      <c r="T320" s="223"/>
      <c r="U320" s="221"/>
      <c r="V320" s="221"/>
      <c r="W320" s="221"/>
      <c r="X320" s="221"/>
      <c r="Y320" s="224" t="e">
        <f>_xlfn.CONCAT(TEXT(#REF!,"mmmm")," ",TEXT(#REF!,"aaaa"))</f>
        <v>#REF!</v>
      </c>
      <c r="Z320" s="224" t="str">
        <f>IFERROR(INDEX(Table4795[[#This Row],[cross-type analysis]],MATCH(Feedback_wk_49[[#This Row],[Mot Clé]],Table4795[Vaccines and vaccination (V) ],0)),"No cross-type variable")</f>
        <v>No cross-type variable</v>
      </c>
      <c r="AA320" s="224" t="str">
        <f>CONCATENATE(Feedback_wk_49[[#This Row],[Histoire]], " (",Feedback_wk_49[[#This Row],[Epi Week]],", ",Feedback_wk_49[[#This Row],[Zone de Santé]],")")</f>
        <v>Pendant le massacre est-ce que c'est vous qui amenez les cadavres à la morgue ?  (21-49, Beni)</v>
      </c>
      <c r="AB320" s="224" t="str">
        <f>CONCATENATE(Feedback_wk_49[[#This Row],[Histoire Anglais]], " (",Feedback_wk_49[[#This Row],[Zone de Santé]],", ",Feedback_wk_49[[#This Row],[Aire de Santé]],")")</f>
        <v xml:space="preserve"> (Beni, Ngilinga)</v>
      </c>
      <c r="AC320" s="224"/>
    </row>
    <row r="321" spans="1:29" ht="16.5" customHeight="1" x14ac:dyDescent="0.25">
      <c r="A321" s="217" t="s">
        <v>2230</v>
      </c>
      <c r="B321" s="217" t="s">
        <v>1476</v>
      </c>
      <c r="C321" s="225">
        <v>44533</v>
      </c>
      <c r="D321" s="219" t="str">
        <f>IF(CONCATENATE(RIGHT(YEAR(Feedback_wk_49[[#This Row],[Date AAAA-MM-JJ]]),2),"-",TEXT(WEEKNUM(Feedback_wk_49[[#This Row],[Date AAAA-MM-JJ]],1),"00"))="18-53", "19-01", CONCATENATE(RIGHT(YEAR(Feedback_wk_49[[#This Row],[Date AAAA-MM-JJ]]),2),"-",TEXT(WEEKNUM(Feedback_wk_49[[#This Row],[Date AAAA-MM-JJ]],2),"00")))</f>
        <v>21-49</v>
      </c>
      <c r="E321" s="226" t="s">
        <v>146</v>
      </c>
      <c r="F321" s="221" t="s">
        <v>1471</v>
      </c>
      <c r="G321" s="221" t="s">
        <v>1809</v>
      </c>
      <c r="H321" s="221" t="s">
        <v>934</v>
      </c>
      <c r="I321" s="221" t="s">
        <v>1812</v>
      </c>
      <c r="J321" s="221">
        <v>2</v>
      </c>
      <c r="K321" s="221" t="s">
        <v>1051</v>
      </c>
      <c r="L321" s="221" t="s">
        <v>1081</v>
      </c>
      <c r="M321" s="221" t="s">
        <v>1214</v>
      </c>
      <c r="N321" s="221" t="s">
        <v>1278</v>
      </c>
      <c r="O321" s="221"/>
      <c r="P321" s="221"/>
      <c r="Q321" s="222"/>
      <c r="R321" s="223"/>
      <c r="S321" s="223"/>
      <c r="T321" s="223"/>
      <c r="U321" s="221"/>
      <c r="V321" s="221"/>
      <c r="W321" s="221"/>
      <c r="X321" s="221"/>
      <c r="Y321" s="224" t="e">
        <f>_xlfn.CONCAT(TEXT(#REF!,"mmmm")," ",TEXT(#REF!,"aaaa"))</f>
        <v>#REF!</v>
      </c>
      <c r="Z321" s="224" t="str">
        <f>IFERROR(INDEX(Table4795[[#This Row],[cross-type analysis]],MATCH(Feedback_wk_49[[#This Row],[Mot Clé]],Table4795[Vaccines and vaccination (V) ],0)),"No cross-type variable")</f>
        <v>No cross-type variable</v>
      </c>
      <c r="AA321" s="224" t="str">
        <f>CONCATENATE(Feedback_wk_49[[#This Row],[Histoire]], " (",Feedback_wk_49[[#This Row],[Epi Week]],", ",Feedback_wk_49[[#This Row],[Zone de Santé]],")")</f>
        <v>Est-ce que la mission de l'armée est de ramasser les cadavres , ou proteger la population et les frontiere du pays ? (21-49, Beni)</v>
      </c>
      <c r="AB321" s="224" t="str">
        <f>CONCATENATE(Feedback_wk_49[[#This Row],[Histoire Anglais]], " (",Feedback_wk_49[[#This Row],[Zone de Santé]],", ",Feedback_wk_49[[#This Row],[Aire de Santé]],")")</f>
        <v xml:space="preserve"> (Beni, Ngilinga)</v>
      </c>
      <c r="AC321" s="224"/>
    </row>
    <row r="322" spans="1:29" ht="16.5" customHeight="1" x14ac:dyDescent="0.25">
      <c r="A322" s="217" t="s">
        <v>2231</v>
      </c>
      <c r="B322" s="217" t="s">
        <v>1476</v>
      </c>
      <c r="C322" s="225">
        <v>44533</v>
      </c>
      <c r="D322" s="219" t="str">
        <f>IF(CONCATENATE(RIGHT(YEAR(Feedback_wk_49[[#This Row],[Date AAAA-MM-JJ]]),2),"-",TEXT(WEEKNUM(Feedback_wk_49[[#This Row],[Date AAAA-MM-JJ]],1),"00"))="18-53", "19-01", CONCATENATE(RIGHT(YEAR(Feedback_wk_49[[#This Row],[Date AAAA-MM-JJ]]),2),"-",TEXT(WEEKNUM(Feedback_wk_49[[#This Row],[Date AAAA-MM-JJ]],2),"00")))</f>
        <v>21-49</v>
      </c>
      <c r="E322" s="226" t="s">
        <v>146</v>
      </c>
      <c r="F322" s="221" t="s">
        <v>1471</v>
      </c>
      <c r="G322" s="221" t="s">
        <v>1809</v>
      </c>
      <c r="H322" s="221" t="s">
        <v>934</v>
      </c>
      <c r="I322" s="221" t="s">
        <v>1813</v>
      </c>
      <c r="J322" s="221">
        <v>1</v>
      </c>
      <c r="K322" s="221" t="s">
        <v>1052</v>
      </c>
      <c r="L322" s="221" t="s">
        <v>389</v>
      </c>
      <c r="M322" s="221" t="s">
        <v>415</v>
      </c>
      <c r="N322" s="221" t="s">
        <v>384</v>
      </c>
      <c r="O322" s="221"/>
      <c r="P322" s="221"/>
      <c r="Q322" s="222"/>
      <c r="R322" s="223"/>
      <c r="S322" s="223"/>
      <c r="T322" s="223"/>
      <c r="U322" s="221"/>
      <c r="V322" s="221"/>
      <c r="W322" s="221"/>
      <c r="X322" s="221"/>
      <c r="Y322" s="224" t="e">
        <f>_xlfn.CONCAT(TEXT(#REF!,"mmmm")," ",TEXT(#REF!,"aaaa"))</f>
        <v>#REF!</v>
      </c>
      <c r="Z322" s="224" t="str">
        <f>IFERROR(INDEX(Table4795[[#This Row],[cross-type analysis]],MATCH(Feedback_wk_49[[#This Row],[Mot Clé]],Table4795[Vaccines and vaccination (V) ],0)),"No cross-type variable")</f>
        <v>No cross-type variable</v>
      </c>
      <c r="AA322" s="224" t="str">
        <f>CONCATENATE(Feedback_wk_49[[#This Row],[Histoire]], " (",Feedback_wk_49[[#This Row],[Epi Week]],", ",Feedback_wk_49[[#This Row],[Zone de Santé]],")")</f>
        <v>Ne soyez pas seulement visible pendant l'epidemie , vous devez passer aussi après l'épidemie  (21-49, Beni)</v>
      </c>
      <c r="AB322" s="224" t="str">
        <f>CONCATENATE(Feedback_wk_49[[#This Row],[Histoire Anglais]], " (",Feedback_wk_49[[#This Row],[Zone de Santé]],", ",Feedback_wk_49[[#This Row],[Aire de Santé]],")")</f>
        <v xml:space="preserve"> (Beni, Ngilinga)</v>
      </c>
      <c r="AC322" s="224"/>
    </row>
    <row r="323" spans="1:29" ht="16.5" customHeight="1" x14ac:dyDescent="0.25">
      <c r="A323" s="217" t="s">
        <v>2232</v>
      </c>
      <c r="B323" s="217" t="s">
        <v>1476</v>
      </c>
      <c r="C323" s="225">
        <v>44533</v>
      </c>
      <c r="D323" s="219" t="str">
        <f>IF(CONCATENATE(RIGHT(YEAR(Feedback_wk_49[[#This Row],[Date AAAA-MM-JJ]]),2),"-",TEXT(WEEKNUM(Feedback_wk_49[[#This Row],[Date AAAA-MM-JJ]],1),"00"))="18-53", "19-01", CONCATENATE(RIGHT(YEAR(Feedback_wk_49[[#This Row],[Date AAAA-MM-JJ]]),2),"-",TEXT(WEEKNUM(Feedback_wk_49[[#This Row],[Date AAAA-MM-JJ]],2),"00")))</f>
        <v>21-49</v>
      </c>
      <c r="E323" s="226" t="s">
        <v>146</v>
      </c>
      <c r="F323" s="221" t="s">
        <v>244</v>
      </c>
      <c r="G323" s="221"/>
      <c r="H323" s="221" t="s">
        <v>934</v>
      </c>
      <c r="I323" s="221" t="s">
        <v>1814</v>
      </c>
      <c r="J323" s="221">
        <v>2</v>
      </c>
      <c r="K323" s="221" t="s">
        <v>1052</v>
      </c>
      <c r="L323" s="221" t="s">
        <v>388</v>
      </c>
      <c r="M323" s="221" t="s">
        <v>396</v>
      </c>
      <c r="N323" s="221" t="s">
        <v>42</v>
      </c>
      <c r="O323" s="221"/>
      <c r="P323" s="221"/>
      <c r="Q323" s="222"/>
      <c r="R323" s="223"/>
      <c r="S323" s="223"/>
      <c r="T323" s="223"/>
      <c r="U323" s="221"/>
      <c r="V323" s="221"/>
      <c r="W323" s="221"/>
      <c r="X323" s="221"/>
      <c r="Y323" s="224" t="e">
        <f>_xlfn.CONCAT(TEXT(#REF!,"mmmm")," ",TEXT(#REF!,"aaaa"))</f>
        <v>#REF!</v>
      </c>
      <c r="Z323" s="224" t="str">
        <f>IFERROR(INDEX(Table4795[[#This Row],[cross-type analysis]],MATCH(Feedback_wk_49[[#This Row],[Mot Clé]],Table4795[Vaccines and vaccination (V) ],0)),"No cross-type variable")</f>
        <v>No cross-type variable</v>
      </c>
      <c r="AA323" s="224" t="str">
        <f>CONCATENATE(Feedback_wk_49[[#This Row],[Histoire]], " (",Feedback_wk_49[[#This Row],[Epi Week]],", ",Feedback_wk_49[[#This Row],[Zone de Santé]],")")</f>
        <v>Si reelement il y avait ebola , il n'y aurait pas seulement 6 morts  (21-49, Beni)</v>
      </c>
      <c r="AB323" s="224" t="str">
        <f>CONCATENATE(Feedback_wk_49[[#This Row],[Histoire Anglais]], " (",Feedback_wk_49[[#This Row],[Zone de Santé]],", ",Feedback_wk_49[[#This Row],[Aire de Santé]],")")</f>
        <v xml:space="preserve"> (Beni, Mabakanga)</v>
      </c>
      <c r="AC323" s="224"/>
    </row>
    <row r="324" spans="1:29" ht="16.5" customHeight="1" x14ac:dyDescent="0.25">
      <c r="A324" s="217" t="s">
        <v>2233</v>
      </c>
      <c r="B324" s="217" t="s">
        <v>1476</v>
      </c>
      <c r="C324" s="225">
        <v>44533</v>
      </c>
      <c r="D324" s="219" t="str">
        <f>IF(CONCATENATE(RIGHT(YEAR(Feedback_wk_49[[#This Row],[Date AAAA-MM-JJ]]),2),"-",TEXT(WEEKNUM(Feedback_wk_49[[#This Row],[Date AAAA-MM-JJ]],1),"00"))="18-53", "19-01", CONCATENATE(RIGHT(YEAR(Feedback_wk_49[[#This Row],[Date AAAA-MM-JJ]]),2),"-",TEXT(WEEKNUM(Feedback_wk_49[[#This Row],[Date AAAA-MM-JJ]],2),"00")))</f>
        <v>21-49</v>
      </c>
      <c r="E324" s="226" t="s">
        <v>146</v>
      </c>
      <c r="F324" s="221" t="s">
        <v>244</v>
      </c>
      <c r="G324" s="221"/>
      <c r="H324" s="221" t="s">
        <v>934</v>
      </c>
      <c r="I324" s="221" t="s">
        <v>1815</v>
      </c>
      <c r="J324" s="221">
        <v>1</v>
      </c>
      <c r="K324" s="221" t="s">
        <v>1052</v>
      </c>
      <c r="L324" s="221" t="s">
        <v>449</v>
      </c>
      <c r="M324" s="221" t="s">
        <v>406</v>
      </c>
      <c r="N324" s="221" t="s">
        <v>63</v>
      </c>
      <c r="O324" s="221"/>
      <c r="P324" s="221"/>
      <c r="Q324" s="222"/>
      <c r="R324" s="223"/>
      <c r="S324" s="223"/>
      <c r="T324" s="223"/>
      <c r="U324" s="221"/>
      <c r="V324" s="221"/>
      <c r="W324" s="221"/>
      <c r="X324" s="221"/>
      <c r="Y324" s="224" t="e">
        <f>_xlfn.CONCAT(TEXT(#REF!,"mmmm")," ",TEXT(#REF!,"aaaa"))</f>
        <v>#REF!</v>
      </c>
      <c r="Z324" s="224" t="str">
        <f>IFERROR(INDEX(Table4795[[#This Row],[cross-type analysis]],MATCH(Feedback_wk_49[[#This Row],[Mot Clé]],Table4795[Vaccines and vaccination (V) ],0)),"No cross-type variable")</f>
        <v>No cross-type variable</v>
      </c>
      <c r="AA324" s="224" t="str">
        <f>CONCATENATE(Feedback_wk_49[[#This Row],[Histoire]], " (",Feedback_wk_49[[#This Row],[Epi Week]],", ",Feedback_wk_49[[#This Row],[Zone de Santé]],")")</f>
        <v>Quand est-ce que la Croix-Rouge  va nous montrer là ou nos freres sont enterrés ?  (21-49, Beni)</v>
      </c>
      <c r="AB324" s="224" t="str">
        <f>CONCATENATE(Feedback_wk_49[[#This Row],[Histoire Anglais]], " (",Feedback_wk_49[[#This Row],[Zone de Santé]],", ",Feedback_wk_49[[#This Row],[Aire de Santé]],")")</f>
        <v xml:space="preserve"> (Beni, Mabakanga)</v>
      </c>
      <c r="AC324" s="224"/>
    </row>
    <row r="325" spans="1:29" ht="16.5" customHeight="1" x14ac:dyDescent="0.25">
      <c r="A325" s="217" t="s">
        <v>2234</v>
      </c>
      <c r="B325" s="217" t="s">
        <v>1476</v>
      </c>
      <c r="C325" s="225">
        <v>44533</v>
      </c>
      <c r="D325" s="219" t="str">
        <f>IF(CONCATENATE(RIGHT(YEAR(Feedback_wk_49[[#This Row],[Date AAAA-MM-JJ]]),2),"-",TEXT(WEEKNUM(Feedback_wk_49[[#This Row],[Date AAAA-MM-JJ]],1),"00"))="18-53", "19-01", CONCATENATE(RIGHT(YEAR(Feedback_wk_49[[#This Row],[Date AAAA-MM-JJ]]),2),"-",TEXT(WEEKNUM(Feedback_wk_49[[#This Row],[Date AAAA-MM-JJ]],2),"00")))</f>
        <v>21-49</v>
      </c>
      <c r="E325" s="226" t="s">
        <v>146</v>
      </c>
      <c r="F325" s="221" t="s">
        <v>244</v>
      </c>
      <c r="G325" s="221"/>
      <c r="H325" s="221" t="s">
        <v>934</v>
      </c>
      <c r="I325" s="221" t="s">
        <v>1816</v>
      </c>
      <c r="J325" s="221">
        <v>1</v>
      </c>
      <c r="K325" s="221" t="s">
        <v>1052</v>
      </c>
      <c r="L325" s="221" t="s">
        <v>449</v>
      </c>
      <c r="M325" s="221" t="s">
        <v>406</v>
      </c>
      <c r="N325" s="221" t="s">
        <v>63</v>
      </c>
      <c r="O325" s="221"/>
      <c r="P325" s="221"/>
      <c r="Q325" s="222"/>
      <c r="R325" s="223"/>
      <c r="S325" s="223"/>
      <c r="T325" s="223"/>
      <c r="U325" s="221"/>
      <c r="V325" s="221"/>
      <c r="W325" s="221"/>
      <c r="X325" s="221"/>
      <c r="Y325" s="224" t="e">
        <f>_xlfn.CONCAT(TEXT(#REF!,"mmmm")," ",TEXT(#REF!,"aaaa"))</f>
        <v>#REF!</v>
      </c>
      <c r="Z325" s="224" t="str">
        <f>IFERROR(INDEX(Table4795[[#This Row],[cross-type analysis]],MATCH(Feedback_wk_49[[#This Row],[Mot Clé]],Table4795[Vaccines and vaccination (V) ],0)),"No cross-type variable")</f>
        <v>No cross-type variable</v>
      </c>
      <c r="AA325" s="224" t="str">
        <f>CONCATENATE(Feedback_wk_49[[#This Row],[Histoire]], " (",Feedback_wk_49[[#This Row],[Epi Week]],", ",Feedback_wk_49[[#This Row],[Zone de Santé]],")")</f>
        <v>Combien des maisons ont été decontaminée en ville de Beni  ?  (21-49, Beni)</v>
      </c>
      <c r="AB325" s="224" t="str">
        <f>CONCATENATE(Feedback_wk_49[[#This Row],[Histoire Anglais]], " (",Feedback_wk_49[[#This Row],[Zone de Santé]],", ",Feedback_wk_49[[#This Row],[Aire de Santé]],")")</f>
        <v xml:space="preserve"> (Beni, Mabakanga)</v>
      </c>
      <c r="AC325" s="224"/>
    </row>
    <row r="326" spans="1:29" ht="16.5" customHeight="1" x14ac:dyDescent="0.25">
      <c r="A326" s="217" t="s">
        <v>2235</v>
      </c>
      <c r="B326" s="217" t="s">
        <v>1476</v>
      </c>
      <c r="C326" s="225">
        <v>44533</v>
      </c>
      <c r="D326" s="219" t="str">
        <f>IF(CONCATENATE(RIGHT(YEAR(Feedback_wk_49[[#This Row],[Date AAAA-MM-JJ]]),2),"-",TEXT(WEEKNUM(Feedback_wk_49[[#This Row],[Date AAAA-MM-JJ]],1),"00"))="18-53", "19-01", CONCATENATE(RIGHT(YEAR(Feedback_wk_49[[#This Row],[Date AAAA-MM-JJ]]),2),"-",TEXT(WEEKNUM(Feedback_wk_49[[#This Row],[Date AAAA-MM-JJ]],2),"00")))</f>
        <v>21-49</v>
      </c>
      <c r="E326" s="226" t="s">
        <v>146</v>
      </c>
      <c r="F326" s="221" t="s">
        <v>244</v>
      </c>
      <c r="G326" s="221"/>
      <c r="H326" s="221" t="s">
        <v>934</v>
      </c>
      <c r="I326" s="221" t="s">
        <v>1817</v>
      </c>
      <c r="J326" s="221">
        <v>1</v>
      </c>
      <c r="K326" s="221" t="s">
        <v>1052</v>
      </c>
      <c r="L326" s="221" t="s">
        <v>388</v>
      </c>
      <c r="M326" s="221" t="s">
        <v>400</v>
      </c>
      <c r="N326" s="221" t="s">
        <v>58</v>
      </c>
      <c r="O326" s="221"/>
      <c r="P326" s="221"/>
      <c r="Q326" s="222"/>
      <c r="R326" s="223"/>
      <c r="S326" s="223"/>
      <c r="T326" s="223"/>
      <c r="U326" s="221"/>
      <c r="V326" s="221"/>
      <c r="W326" s="221"/>
      <c r="X326" s="221"/>
      <c r="Y326" s="224" t="e">
        <f>_xlfn.CONCAT(TEXT(#REF!,"mmmm")," ",TEXT(#REF!,"aaaa"))</f>
        <v>#REF!</v>
      </c>
      <c r="Z326" s="224" t="str">
        <f>IFERROR(INDEX(Table4795[[#This Row],[cross-type analysis]],MATCH(Feedback_wk_49[[#This Row],[Mot Clé]],Table4795[Vaccines and vaccination (V) ],0)),"No cross-type variable")</f>
        <v>No cross-type variable</v>
      </c>
      <c r="AA326" s="224" t="str">
        <f>CONCATENATE(Feedback_wk_49[[#This Row],[Histoire]], " (",Feedback_wk_49[[#This Row],[Epi Week]],", ",Feedback_wk_49[[#This Row],[Zone de Santé]],")")</f>
        <v>Nous soutenons l'initiative de combattre les abus et exploitations sexueles au sein de la Croix-Rouge et dans d'autres organisations   (21-49, Beni)</v>
      </c>
      <c r="AB326" s="224" t="str">
        <f>CONCATENATE(Feedback_wk_49[[#This Row],[Histoire Anglais]], " (",Feedback_wk_49[[#This Row],[Zone de Santé]],", ",Feedback_wk_49[[#This Row],[Aire de Santé]],")")</f>
        <v xml:space="preserve"> (Beni, Mabakanga)</v>
      </c>
      <c r="AC326" s="224"/>
    </row>
    <row r="327" spans="1:29" ht="16.5" customHeight="1" x14ac:dyDescent="0.25">
      <c r="A327" s="217" t="s">
        <v>2236</v>
      </c>
      <c r="B327" s="217" t="s">
        <v>1476</v>
      </c>
      <c r="C327" s="225">
        <v>44533</v>
      </c>
      <c r="D327" s="219" t="str">
        <f>IF(CONCATENATE(RIGHT(YEAR(Feedback_wk_49[[#This Row],[Date AAAA-MM-JJ]]),2),"-",TEXT(WEEKNUM(Feedback_wk_49[[#This Row],[Date AAAA-MM-JJ]],1),"00"))="18-53", "19-01", CONCATENATE(RIGHT(YEAR(Feedback_wk_49[[#This Row],[Date AAAA-MM-JJ]]),2),"-",TEXT(WEEKNUM(Feedback_wk_49[[#This Row],[Date AAAA-MM-JJ]],2),"00")))</f>
        <v>21-49</v>
      </c>
      <c r="E327" s="226" t="s">
        <v>146</v>
      </c>
      <c r="F327" s="221" t="s">
        <v>349</v>
      </c>
      <c r="G327" s="221"/>
      <c r="H327" s="221" t="s">
        <v>934</v>
      </c>
      <c r="I327" s="221" t="s">
        <v>1818</v>
      </c>
      <c r="J327" s="221">
        <v>1</v>
      </c>
      <c r="K327" s="221" t="s">
        <v>1052</v>
      </c>
      <c r="L327" s="221" t="s">
        <v>392</v>
      </c>
      <c r="M327" s="221" t="s">
        <v>423</v>
      </c>
      <c r="N327" s="221" t="s">
        <v>38</v>
      </c>
      <c r="O327" s="221"/>
      <c r="P327" s="221"/>
      <c r="Q327" s="222"/>
      <c r="R327" s="223"/>
      <c r="S327" s="223"/>
      <c r="T327" s="223"/>
      <c r="U327" s="221"/>
      <c r="V327" s="221"/>
      <c r="W327" s="221"/>
      <c r="X327" s="221"/>
      <c r="Y327" s="224" t="e">
        <f>_xlfn.CONCAT(TEXT(#REF!,"mmmm")," ",TEXT(#REF!,"aaaa"))</f>
        <v>#REF!</v>
      </c>
      <c r="Z327" s="224" t="str">
        <f>IFERROR(INDEX(Table4795[[#This Row],[cross-type analysis]],MATCH(Feedback_wk_49[[#This Row],[Mot Clé]],Table4795[Vaccines and vaccination (V) ],0)),"No cross-type variable")</f>
        <v>No cross-type variable</v>
      </c>
      <c r="AA327" s="224" t="str">
        <f>CONCATENATE(Feedback_wk_49[[#This Row],[Histoire]], " (",Feedback_wk_49[[#This Row],[Epi Week]],", ",Feedback_wk_49[[#This Row],[Zone de Santé]],")")</f>
        <v>Nous felicitons le travail de la Croix-Rouge surtout l'EDS qu'il continue même après l'epidemie  (21-49, Beni)</v>
      </c>
      <c r="AB327" s="224" t="str">
        <f>CONCATENATE(Feedback_wk_49[[#This Row],[Histoire Anglais]], " (",Feedback_wk_49[[#This Row],[Zone de Santé]],", ",Feedback_wk_49[[#This Row],[Aire de Santé]],")")</f>
        <v xml:space="preserve"> (Beni, Tamende)</v>
      </c>
      <c r="AC327" s="224"/>
    </row>
    <row r="328" spans="1:29" ht="16.5" customHeight="1" x14ac:dyDescent="0.25">
      <c r="A328" s="217" t="s">
        <v>2237</v>
      </c>
      <c r="B328" s="217" t="s">
        <v>1476</v>
      </c>
      <c r="C328" s="225">
        <v>44533</v>
      </c>
      <c r="D328" s="219" t="str">
        <f>IF(CONCATENATE(RIGHT(YEAR(Feedback_wk_49[[#This Row],[Date AAAA-MM-JJ]]),2),"-",TEXT(WEEKNUM(Feedback_wk_49[[#This Row],[Date AAAA-MM-JJ]],1),"00"))="18-53", "19-01", CONCATENATE(RIGHT(YEAR(Feedback_wk_49[[#This Row],[Date AAAA-MM-JJ]]),2),"-",TEXT(WEEKNUM(Feedback_wk_49[[#This Row],[Date AAAA-MM-JJ]],2),"00")))</f>
        <v>21-49</v>
      </c>
      <c r="E328" s="226" t="s">
        <v>146</v>
      </c>
      <c r="F328" s="221" t="s">
        <v>349</v>
      </c>
      <c r="G328" s="221"/>
      <c r="H328" s="221" t="s">
        <v>934</v>
      </c>
      <c r="I328" s="221" t="s">
        <v>1819</v>
      </c>
      <c r="J328" s="221">
        <v>2</v>
      </c>
      <c r="K328" s="221" t="s">
        <v>1052</v>
      </c>
      <c r="L328" s="221" t="s">
        <v>449</v>
      </c>
      <c r="M328" s="221" t="s">
        <v>408</v>
      </c>
      <c r="N328" s="221" t="s">
        <v>101</v>
      </c>
      <c r="O328" s="221"/>
      <c r="P328" s="221"/>
      <c r="Q328" s="222"/>
      <c r="R328" s="223"/>
      <c r="S328" s="223"/>
      <c r="T328" s="223"/>
      <c r="U328" s="221"/>
      <c r="V328" s="221"/>
      <c r="W328" s="221"/>
      <c r="X328" s="221"/>
      <c r="Y328" s="224" t="e">
        <f>_xlfn.CONCAT(TEXT(#REF!,"mmmm")," ",TEXT(#REF!,"aaaa"))</f>
        <v>#REF!</v>
      </c>
      <c r="Z328" s="224" t="str">
        <f>IFERROR(INDEX(Table4795[[#This Row],[cross-type analysis]],MATCH(Feedback_wk_49[[#This Row],[Mot Clé]],Table4795[Vaccines and vaccination (V) ],0)),"No cross-type variable")</f>
        <v>No cross-type variable</v>
      </c>
      <c r="AA328" s="224" t="str">
        <f>CONCATENATE(Feedback_wk_49[[#This Row],[Histoire]], " (",Feedback_wk_49[[#This Row],[Epi Week]],", ",Feedback_wk_49[[#This Row],[Zone de Santé]],")")</f>
        <v>Si un enfant a eu le vaccin habituel avoir encor le vaccin d'ebola il n'y a aura pas des effets secondaires ?  (21-49, Beni)</v>
      </c>
      <c r="AB328" s="224" t="str">
        <f>CONCATENATE(Feedback_wk_49[[#This Row],[Histoire Anglais]], " (",Feedback_wk_49[[#This Row],[Zone de Santé]],", ",Feedback_wk_49[[#This Row],[Aire de Santé]],")")</f>
        <v xml:space="preserve"> (Beni, Tamende)</v>
      </c>
      <c r="AC328" s="224"/>
    </row>
    <row r="329" spans="1:29" ht="16.5" customHeight="1" x14ac:dyDescent="0.25">
      <c r="A329" s="217" t="s">
        <v>2238</v>
      </c>
      <c r="B329" s="217" t="s">
        <v>1476</v>
      </c>
      <c r="C329" s="225">
        <v>44533</v>
      </c>
      <c r="D329" s="219" t="str">
        <f>IF(CONCATENATE(RIGHT(YEAR(Feedback_wk_49[[#This Row],[Date AAAA-MM-JJ]]),2),"-",TEXT(WEEKNUM(Feedback_wk_49[[#This Row],[Date AAAA-MM-JJ]],1),"00"))="18-53", "19-01", CONCATENATE(RIGHT(YEAR(Feedback_wk_49[[#This Row],[Date AAAA-MM-JJ]]),2),"-",TEXT(WEEKNUM(Feedback_wk_49[[#This Row],[Date AAAA-MM-JJ]],2),"00")))</f>
        <v>21-49</v>
      </c>
      <c r="E329" s="226" t="s">
        <v>146</v>
      </c>
      <c r="F329" s="221" t="s">
        <v>349</v>
      </c>
      <c r="G329" s="221"/>
      <c r="H329" s="221" t="s">
        <v>934</v>
      </c>
      <c r="I329" s="221" t="s">
        <v>1820</v>
      </c>
      <c r="J329" s="221">
        <v>1</v>
      </c>
      <c r="K329" s="221" t="s">
        <v>1052</v>
      </c>
      <c r="L329" s="221" t="s">
        <v>389</v>
      </c>
      <c r="M329" s="221" t="s">
        <v>413</v>
      </c>
      <c r="N329" s="221" t="s">
        <v>667</v>
      </c>
      <c r="O329" s="221"/>
      <c r="P329" s="221"/>
      <c r="Q329" s="222"/>
      <c r="R329" s="223"/>
      <c r="S329" s="223"/>
      <c r="T329" s="223"/>
      <c r="U329" s="221"/>
      <c r="V329" s="221"/>
      <c r="W329" s="221"/>
      <c r="X329" s="221"/>
      <c r="Y329" s="224" t="e">
        <f>_xlfn.CONCAT(TEXT(#REF!,"mmmm")," ",TEXT(#REF!,"aaaa"))</f>
        <v>#REF!</v>
      </c>
      <c r="Z329" s="224" t="str">
        <f>IFERROR(INDEX(Table4795[[#This Row],[cross-type analysis]],MATCH(Feedback_wk_49[[#This Row],[Mot Clé]],Table4795[Vaccines and vaccination (V) ],0)),"No cross-type variable")</f>
        <v>No cross-type variable</v>
      </c>
      <c r="AA329" s="224" t="str">
        <f>CONCATENATE(Feedback_wk_49[[#This Row],[Histoire]], " (",Feedback_wk_49[[#This Row],[Epi Week]],", ",Feedback_wk_49[[#This Row],[Zone de Santé]],")")</f>
        <v>Vu que la ville est surpeuplé par le deplacés vulnerables qua la Croix-Rouge distribut même les kits lave mains pour les mesures de prevention  (21-49, Beni)</v>
      </c>
      <c r="AB329" s="224" t="str">
        <f>CONCATENATE(Feedback_wk_49[[#This Row],[Histoire Anglais]], " (",Feedback_wk_49[[#This Row],[Zone de Santé]],", ",Feedback_wk_49[[#This Row],[Aire de Santé]],")")</f>
        <v xml:space="preserve"> (Beni, Tamende)</v>
      </c>
      <c r="AC329" s="224"/>
    </row>
    <row r="330" spans="1:29" ht="16.5" customHeight="1" x14ac:dyDescent="0.25">
      <c r="A330" s="217" t="s">
        <v>2239</v>
      </c>
      <c r="B330" s="217" t="s">
        <v>1476</v>
      </c>
      <c r="C330" s="225">
        <v>44533</v>
      </c>
      <c r="D330" s="219" t="str">
        <f>IF(CONCATENATE(RIGHT(YEAR(Feedback_wk_49[[#This Row],[Date AAAA-MM-JJ]]),2),"-",TEXT(WEEKNUM(Feedback_wk_49[[#This Row],[Date AAAA-MM-JJ]],1),"00"))="18-53", "19-01", CONCATENATE(RIGHT(YEAR(Feedback_wk_49[[#This Row],[Date AAAA-MM-JJ]]),2),"-",TEXT(WEEKNUM(Feedback_wk_49[[#This Row],[Date AAAA-MM-JJ]],2),"00")))</f>
        <v>21-49</v>
      </c>
      <c r="E330" s="226" t="s">
        <v>146</v>
      </c>
      <c r="F330" s="221" t="s">
        <v>255</v>
      </c>
      <c r="G330" s="221" t="s">
        <v>255</v>
      </c>
      <c r="H330" s="221" t="s">
        <v>933</v>
      </c>
      <c r="I330" s="221" t="s">
        <v>1821</v>
      </c>
      <c r="J330" s="221">
        <v>2</v>
      </c>
      <c r="K330" s="221" t="s">
        <v>1052</v>
      </c>
      <c r="L330" s="221" t="s">
        <v>388</v>
      </c>
      <c r="M330" s="221" t="s">
        <v>399</v>
      </c>
      <c r="N330" s="221" t="s">
        <v>50</v>
      </c>
      <c r="O330" s="221"/>
      <c r="P330" s="221"/>
      <c r="Q330" s="222"/>
      <c r="R330" s="223"/>
      <c r="S330" s="223"/>
      <c r="T330" s="223"/>
      <c r="U330" s="221"/>
      <c r="V330" s="221"/>
      <c r="W330" s="221"/>
      <c r="X330" s="221"/>
      <c r="Y330" s="224" t="e">
        <f>_xlfn.CONCAT(TEXT(#REF!,"mmmm")," ",TEXT(#REF!,"aaaa"))</f>
        <v>#REF!</v>
      </c>
      <c r="Z330" s="224" t="str">
        <f>IFERROR(INDEX(Table4795[[#This Row],[cross-type analysis]],MATCH(Feedback_wk_49[[#This Row],[Mot Clé]],Table4795[Vaccines and vaccination (V) ],0)),"No cross-type variable")</f>
        <v>No cross-type variable</v>
      </c>
      <c r="AA330" s="224" t="str">
        <f>CONCATENATE(Feedback_wk_49[[#This Row],[Histoire]], " (",Feedback_wk_49[[#This Row],[Epi Week]],", ",Feedback_wk_49[[#This Row],[Zone de Santé]],")")</f>
        <v>On nous amene le second vaccin pour nous rendre directement debile  (21-49, Beni)</v>
      </c>
      <c r="AB330" s="224" t="str">
        <f>CONCATENATE(Feedback_wk_49[[#This Row],[Histoire Anglais]], " (",Feedback_wk_49[[#This Row],[Zone de Santé]],", ",Feedback_wk_49[[#This Row],[Aire de Santé]],")")</f>
        <v xml:space="preserve"> (Beni, Mabolio)</v>
      </c>
      <c r="AC330" s="224"/>
    </row>
    <row r="331" spans="1:29" ht="16.5" customHeight="1" x14ac:dyDescent="0.25">
      <c r="A331" s="217" t="s">
        <v>2240</v>
      </c>
      <c r="B331" s="217" t="s">
        <v>1476</v>
      </c>
      <c r="C331" s="225">
        <v>44533</v>
      </c>
      <c r="D331" s="219" t="str">
        <f>IF(CONCATENATE(RIGHT(YEAR(Feedback_wk_49[[#This Row],[Date AAAA-MM-JJ]]),2),"-",TEXT(WEEKNUM(Feedback_wk_49[[#This Row],[Date AAAA-MM-JJ]],1),"00"))="18-53", "19-01", CONCATENATE(RIGHT(YEAR(Feedback_wk_49[[#This Row],[Date AAAA-MM-JJ]]),2),"-",TEXT(WEEKNUM(Feedback_wk_49[[#This Row],[Date AAAA-MM-JJ]],2),"00")))</f>
        <v>21-49</v>
      </c>
      <c r="E331" s="226" t="s">
        <v>146</v>
      </c>
      <c r="F331" s="221" t="s">
        <v>255</v>
      </c>
      <c r="G331" s="221" t="s">
        <v>255</v>
      </c>
      <c r="H331" s="221" t="s">
        <v>933</v>
      </c>
      <c r="I331" s="221" t="s">
        <v>1822</v>
      </c>
      <c r="J331" s="221">
        <v>1</v>
      </c>
      <c r="K331" s="221" t="s">
        <v>1052</v>
      </c>
      <c r="L331" s="221" t="s">
        <v>449</v>
      </c>
      <c r="M331" s="221" t="s">
        <v>403</v>
      </c>
      <c r="N331" s="221" t="s">
        <v>380</v>
      </c>
      <c r="O331" s="221"/>
      <c r="P331" s="221"/>
      <c r="Q331" s="222"/>
      <c r="R331" s="223"/>
      <c r="S331" s="223"/>
      <c r="T331" s="223"/>
      <c r="U331" s="221"/>
      <c r="V331" s="221"/>
      <c r="W331" s="221"/>
      <c r="X331" s="221"/>
      <c r="Y331" s="224" t="e">
        <f>_xlfn.CONCAT(TEXT(#REF!,"mmmm")," ",TEXT(#REF!,"aaaa"))</f>
        <v>#REF!</v>
      </c>
      <c r="Z331" s="224" t="str">
        <f>IFERROR(INDEX(Table4795[[#This Row],[cross-type analysis]],MATCH(Feedback_wk_49[[#This Row],[Mot Clé]],Table4795[Vaccines and vaccination (V) ],0)),"No cross-type variable")</f>
        <v>No cross-type variable</v>
      </c>
      <c r="AA331" s="224" t="str">
        <f>CONCATENATE(Feedback_wk_49[[#This Row],[Histoire]], " (",Feedback_wk_49[[#This Row],[Epi Week]],", ",Feedback_wk_49[[#This Row],[Zone de Santé]],")")</f>
        <v>Pourquoi ebola reaparait quand bien même  on respectait les mesures de prevention ?  (21-49, Beni)</v>
      </c>
      <c r="AB331" s="224" t="str">
        <f>CONCATENATE(Feedback_wk_49[[#This Row],[Histoire Anglais]], " (",Feedback_wk_49[[#This Row],[Zone de Santé]],", ",Feedback_wk_49[[#This Row],[Aire de Santé]],")")</f>
        <v xml:space="preserve"> (Beni, Mabolio)</v>
      </c>
      <c r="AC331" s="224"/>
    </row>
    <row r="332" spans="1:29" ht="16.5" customHeight="1" x14ac:dyDescent="0.25">
      <c r="A332" s="217" t="s">
        <v>2241</v>
      </c>
      <c r="B332" s="217" t="s">
        <v>1476</v>
      </c>
      <c r="C332" s="225">
        <v>44533</v>
      </c>
      <c r="D332" s="219" t="str">
        <f>IF(CONCATENATE(RIGHT(YEAR(Feedback_wk_49[[#This Row],[Date AAAA-MM-JJ]]),2),"-",TEXT(WEEKNUM(Feedback_wk_49[[#This Row],[Date AAAA-MM-JJ]],1),"00"))="18-53", "19-01", CONCATENATE(RIGHT(YEAR(Feedback_wk_49[[#This Row],[Date AAAA-MM-JJ]]),2),"-",TEXT(WEEKNUM(Feedback_wk_49[[#This Row],[Date AAAA-MM-JJ]],2),"00")))</f>
        <v>21-49</v>
      </c>
      <c r="E332" s="226" t="s">
        <v>146</v>
      </c>
      <c r="F332" s="221" t="s">
        <v>255</v>
      </c>
      <c r="G332" s="221" t="s">
        <v>255</v>
      </c>
      <c r="H332" s="221" t="s">
        <v>933</v>
      </c>
      <c r="I332" s="221" t="s">
        <v>1823</v>
      </c>
      <c r="J332" s="221">
        <v>1</v>
      </c>
      <c r="K332" s="221" t="s">
        <v>1052</v>
      </c>
      <c r="L332" s="221" t="s">
        <v>449</v>
      </c>
      <c r="M332" s="221" t="s">
        <v>401</v>
      </c>
      <c r="N332" s="221" t="s">
        <v>150</v>
      </c>
      <c r="O332" s="221"/>
      <c r="P332" s="221"/>
      <c r="Q332" s="222"/>
      <c r="R332" s="223"/>
      <c r="S332" s="223"/>
      <c r="T332" s="223"/>
      <c r="U332" s="221"/>
      <c r="V332" s="221"/>
      <c r="W332" s="221"/>
      <c r="X332" s="221"/>
      <c r="Y332" s="224" t="e">
        <f>_xlfn.CONCAT(TEXT(#REF!,"mmmm")," ",TEXT(#REF!,"aaaa"))</f>
        <v>#REF!</v>
      </c>
      <c r="Z332" s="224" t="str">
        <f>IFERROR(INDEX(Table4795[[#This Row],[cross-type analysis]],MATCH(Feedback_wk_49[[#This Row],[Mot Clé]],Table4795[Vaccines and vaccination (V) ],0)),"No cross-type variable")</f>
        <v>No cross-type variable</v>
      </c>
      <c r="AA332" s="224" t="str">
        <f>CONCATENATE(Feedback_wk_49[[#This Row],[Histoire]], " (",Feedback_wk_49[[#This Row],[Epi Week]],", ",Feedback_wk_49[[#This Row],[Zone de Santé]],")")</f>
        <v>Qu'est-ce qu'il faut faire pour ne plus connaitre ebola dans notre region ?  (21-49, Beni)</v>
      </c>
      <c r="AB332" s="224" t="str">
        <f>CONCATENATE(Feedback_wk_49[[#This Row],[Histoire Anglais]], " (",Feedback_wk_49[[#This Row],[Zone de Santé]],", ",Feedback_wk_49[[#This Row],[Aire de Santé]],")")</f>
        <v xml:space="preserve"> (Beni, Mabolio)</v>
      </c>
      <c r="AC332" s="224"/>
    </row>
    <row r="333" spans="1:29" ht="16.5" customHeight="1" x14ac:dyDescent="0.25">
      <c r="A333" s="217" t="s">
        <v>2242</v>
      </c>
      <c r="B333" s="217" t="s">
        <v>1476</v>
      </c>
      <c r="C333" s="225">
        <v>44533</v>
      </c>
      <c r="D333" s="219" t="str">
        <f>IF(CONCATENATE(RIGHT(YEAR(Feedback_wk_49[[#This Row],[Date AAAA-MM-JJ]]),2),"-",TEXT(WEEKNUM(Feedback_wk_49[[#This Row],[Date AAAA-MM-JJ]],1),"00"))="18-53", "19-01", CONCATENATE(RIGHT(YEAR(Feedback_wk_49[[#This Row],[Date AAAA-MM-JJ]]),2),"-",TEXT(WEEKNUM(Feedback_wk_49[[#This Row],[Date AAAA-MM-JJ]],2),"00")))</f>
        <v>21-49</v>
      </c>
      <c r="E333" s="226" t="s">
        <v>146</v>
      </c>
      <c r="F333" s="221" t="s">
        <v>255</v>
      </c>
      <c r="G333" s="221" t="s">
        <v>255</v>
      </c>
      <c r="H333" s="221" t="s">
        <v>933</v>
      </c>
      <c r="I333" s="221" t="s">
        <v>1824</v>
      </c>
      <c r="J333" s="221">
        <v>1</v>
      </c>
      <c r="K333" s="221" t="s">
        <v>1052</v>
      </c>
      <c r="L333" s="221" t="s">
        <v>389</v>
      </c>
      <c r="M333" s="221" t="s">
        <v>415</v>
      </c>
      <c r="N333" s="221" t="s">
        <v>384</v>
      </c>
      <c r="O333" s="221"/>
      <c r="P333" s="221"/>
      <c r="Q333" s="222"/>
      <c r="R333" s="223"/>
      <c r="S333" s="223"/>
      <c r="T333" s="223"/>
      <c r="U333" s="221"/>
      <c r="V333" s="221"/>
      <c r="W333" s="221"/>
      <c r="X333" s="221"/>
      <c r="Y333" s="224" t="e">
        <f>_xlfn.CONCAT(TEXT(#REF!,"mmmm")," ",TEXT(#REF!,"aaaa"))</f>
        <v>#REF!</v>
      </c>
      <c r="Z333" s="224" t="str">
        <f>IFERROR(INDEX(Table4795[[#This Row],[cross-type analysis]],MATCH(Feedback_wk_49[[#This Row],[Mot Clé]],Table4795[Vaccines and vaccination (V) ],0)),"No cross-type variable")</f>
        <v>No cross-type variable</v>
      </c>
      <c r="AA333" s="224" t="str">
        <f>CONCATENATE(Feedback_wk_49[[#This Row],[Histoire]], " (",Feedback_wk_49[[#This Row],[Epi Week]],", ",Feedback_wk_49[[#This Row],[Zone de Santé]],")")</f>
        <v>Si les mesures de lavage de mains et autres echouent à briser ebola , propaser d'autres methodes  (21-49, Beni)</v>
      </c>
      <c r="AB333" s="224" t="str">
        <f>CONCATENATE(Feedback_wk_49[[#This Row],[Histoire Anglais]], " (",Feedback_wk_49[[#This Row],[Zone de Santé]],", ",Feedback_wk_49[[#This Row],[Aire de Santé]],")")</f>
        <v xml:space="preserve"> (Beni, Mabolio)</v>
      </c>
      <c r="AC333" s="224"/>
    </row>
    <row r="334" spans="1:29" ht="16.5" customHeight="1" x14ac:dyDescent="0.25">
      <c r="A334" s="217" t="s">
        <v>2243</v>
      </c>
      <c r="B334" s="217" t="s">
        <v>1476</v>
      </c>
      <c r="C334" s="225">
        <v>44533</v>
      </c>
      <c r="D334" s="219" t="str">
        <f>IF(CONCATENATE(RIGHT(YEAR(Feedback_wk_49[[#This Row],[Date AAAA-MM-JJ]]),2),"-",TEXT(WEEKNUM(Feedback_wk_49[[#This Row],[Date AAAA-MM-JJ]],1),"00"))="18-53", "19-01", CONCATENATE(RIGHT(YEAR(Feedback_wk_49[[#This Row],[Date AAAA-MM-JJ]]),2),"-",TEXT(WEEKNUM(Feedback_wk_49[[#This Row],[Date AAAA-MM-JJ]],2),"00")))</f>
        <v>21-49</v>
      </c>
      <c r="E334" s="226" t="s">
        <v>146</v>
      </c>
      <c r="F334" s="221" t="s">
        <v>255</v>
      </c>
      <c r="G334" s="221" t="s">
        <v>255</v>
      </c>
      <c r="H334" s="221" t="s">
        <v>933</v>
      </c>
      <c r="I334" s="221" t="s">
        <v>1825</v>
      </c>
      <c r="J334" s="221">
        <v>3</v>
      </c>
      <c r="K334" s="221" t="s">
        <v>1052</v>
      </c>
      <c r="L334" s="221" t="s">
        <v>389</v>
      </c>
      <c r="M334" s="221" t="s">
        <v>415</v>
      </c>
      <c r="N334" s="221" t="s">
        <v>87</v>
      </c>
      <c r="O334" s="221"/>
      <c r="P334" s="221"/>
      <c r="Q334" s="222"/>
      <c r="R334" s="223"/>
      <c r="S334" s="223"/>
      <c r="T334" s="223"/>
      <c r="U334" s="221"/>
      <c r="V334" s="221"/>
      <c r="W334" s="221"/>
      <c r="X334" s="221"/>
      <c r="Y334" s="224" t="e">
        <f>_xlfn.CONCAT(TEXT(#REF!,"mmmm")," ",TEXT(#REF!,"aaaa"))</f>
        <v>#REF!</v>
      </c>
      <c r="Z334" s="224" t="str">
        <f>IFERROR(INDEX(Table4795[[#This Row],[cross-type analysis]],MATCH(Feedback_wk_49[[#This Row],[Mot Clé]],Table4795[Vaccines and vaccination (V) ],0)),"No cross-type variable")</f>
        <v>No cross-type variable</v>
      </c>
      <c r="AA334" s="224" t="str">
        <f>CONCATENATE(Feedback_wk_49[[#This Row],[Histoire]], " (",Feedback_wk_49[[#This Row],[Epi Week]],", ",Feedback_wk_49[[#This Row],[Zone de Santé]],")")</f>
        <v>Au lieu de chaque fois nous embrouiller avec le soit disant ebola donné nous seulement la paix  (21-49, Beni)</v>
      </c>
      <c r="AB334" s="224" t="str">
        <f>CONCATENATE(Feedback_wk_49[[#This Row],[Histoire Anglais]], " (",Feedback_wk_49[[#This Row],[Zone de Santé]],", ",Feedback_wk_49[[#This Row],[Aire de Santé]],")")</f>
        <v xml:space="preserve"> (Beni, Mabolio)</v>
      </c>
      <c r="AC334" s="224"/>
    </row>
    <row r="335" spans="1:29" ht="16.5" customHeight="1" x14ac:dyDescent="0.25">
      <c r="A335" s="217" t="s">
        <v>2244</v>
      </c>
      <c r="B335" s="217" t="s">
        <v>1476</v>
      </c>
      <c r="C335" s="225">
        <v>44533</v>
      </c>
      <c r="D335" s="219" t="str">
        <f>IF(CONCATENATE(RIGHT(YEAR(Feedback_wk_49[[#This Row],[Date AAAA-MM-JJ]]),2),"-",TEXT(WEEKNUM(Feedback_wk_49[[#This Row],[Date AAAA-MM-JJ]],1),"00"))="18-53", "19-01", CONCATENATE(RIGHT(YEAR(Feedback_wk_49[[#This Row],[Date AAAA-MM-JJ]]),2),"-",TEXT(WEEKNUM(Feedback_wk_49[[#This Row],[Date AAAA-MM-JJ]],2),"00")))</f>
        <v>21-49</v>
      </c>
      <c r="E335" s="226" t="s">
        <v>146</v>
      </c>
      <c r="F335" s="221" t="s">
        <v>255</v>
      </c>
      <c r="G335" s="221" t="s">
        <v>255</v>
      </c>
      <c r="H335" s="221" t="s">
        <v>933</v>
      </c>
      <c r="I335" s="221" t="s">
        <v>1826</v>
      </c>
      <c r="J335" s="221">
        <v>3</v>
      </c>
      <c r="K335" s="221" t="s">
        <v>1052</v>
      </c>
      <c r="L335" s="221" t="s">
        <v>388</v>
      </c>
      <c r="M335" s="221" t="s">
        <v>395</v>
      </c>
      <c r="N335" s="221" t="s">
        <v>123</v>
      </c>
      <c r="O335" s="221"/>
      <c r="P335" s="221"/>
      <c r="Q335" s="222"/>
      <c r="R335" s="223"/>
      <c r="S335" s="223"/>
      <c r="T335" s="223"/>
      <c r="U335" s="221"/>
      <c r="V335" s="221"/>
      <c r="W335" s="221"/>
      <c r="X335" s="221"/>
      <c r="Y335" s="224" t="e">
        <f>_xlfn.CONCAT(TEXT(#REF!,"mmmm")," ",TEXT(#REF!,"aaaa"))</f>
        <v>#REF!</v>
      </c>
      <c r="Z335" s="224" t="str">
        <f>IFERROR(INDEX(Table4795[[#This Row],[cross-type analysis]],MATCH(Feedback_wk_49[[#This Row],[Mot Clé]],Table4795[Vaccines and vaccination (V) ],0)),"No cross-type variable")</f>
        <v>No cross-type variable</v>
      </c>
      <c r="AA335" s="224" t="str">
        <f>CONCATENATE(Feedback_wk_49[[#This Row],[Histoire]], " (",Feedback_wk_49[[#This Row],[Epi Week]],", ",Feedback_wk_49[[#This Row],[Zone de Santé]],")")</f>
        <v>Ebola est ireel , on le crée pour enrichir certaines personnes  (21-49, Beni)</v>
      </c>
      <c r="AB335" s="224" t="str">
        <f>CONCATENATE(Feedback_wk_49[[#This Row],[Histoire Anglais]], " (",Feedback_wk_49[[#This Row],[Zone de Santé]],", ",Feedback_wk_49[[#This Row],[Aire de Santé]],")")</f>
        <v xml:space="preserve"> (Beni, Mabolio)</v>
      </c>
      <c r="AC335" s="224"/>
    </row>
    <row r="336" spans="1:29" ht="16.5" customHeight="1" x14ac:dyDescent="0.25">
      <c r="A336" s="217" t="s">
        <v>2245</v>
      </c>
      <c r="B336" s="217" t="s">
        <v>1476</v>
      </c>
      <c r="C336" s="225">
        <v>44533</v>
      </c>
      <c r="D336" s="219" t="str">
        <f>IF(CONCATENATE(RIGHT(YEAR(Feedback_wk_49[[#This Row],[Date AAAA-MM-JJ]]),2),"-",TEXT(WEEKNUM(Feedback_wk_49[[#This Row],[Date AAAA-MM-JJ]],1),"00"))="18-53", "19-01", CONCATENATE(RIGHT(YEAR(Feedback_wk_49[[#This Row],[Date AAAA-MM-JJ]]),2),"-",TEXT(WEEKNUM(Feedback_wk_49[[#This Row],[Date AAAA-MM-JJ]],2),"00")))</f>
        <v>21-49</v>
      </c>
      <c r="E336" s="226" t="s">
        <v>146</v>
      </c>
      <c r="F336" s="221" t="s">
        <v>255</v>
      </c>
      <c r="G336" s="221" t="s">
        <v>255</v>
      </c>
      <c r="H336" s="221" t="s">
        <v>933</v>
      </c>
      <c r="I336" s="221" t="s">
        <v>1827</v>
      </c>
      <c r="J336" s="221">
        <v>2</v>
      </c>
      <c r="K336" s="221" t="s">
        <v>1052</v>
      </c>
      <c r="L336" s="221" t="s">
        <v>388</v>
      </c>
      <c r="M336" s="221" t="s">
        <v>390</v>
      </c>
      <c r="N336" s="221" t="s">
        <v>879</v>
      </c>
      <c r="O336" s="221"/>
      <c r="P336" s="221"/>
      <c r="Q336" s="222"/>
      <c r="R336" s="223"/>
      <c r="S336" s="223"/>
      <c r="T336" s="223"/>
      <c r="U336" s="221"/>
      <c r="V336" s="221"/>
      <c r="W336" s="221"/>
      <c r="X336" s="221"/>
      <c r="Y336" s="224" t="e">
        <f>_xlfn.CONCAT(TEXT(#REF!,"mmmm")," ",TEXT(#REF!,"aaaa"))</f>
        <v>#REF!</v>
      </c>
      <c r="Z336" s="224" t="str">
        <f>IFERROR(INDEX(Table4795[[#This Row],[cross-type analysis]],MATCH(Feedback_wk_49[[#This Row],[Mot Clé]],Table4795[Vaccines and vaccination (V) ],0)),"No cross-type variable")</f>
        <v>No cross-type variable</v>
      </c>
      <c r="AA336" s="224" t="str">
        <f>CONCATENATE(Feedback_wk_49[[#This Row],[Histoire]], " (",Feedback_wk_49[[#This Row],[Epi Week]],", ",Feedback_wk_49[[#This Row],[Zone de Santé]],")")</f>
        <v>Vous Croix-Rouge , vous dites que vous faites le benevolent et pourtant nous sommes entrain d'écouter que vous patientez une grande somme qui sera payé comme prime de votre part par le responsable de la riposte  (21-49, Beni)</v>
      </c>
      <c r="AB336" s="224" t="str">
        <f>CONCATENATE(Feedback_wk_49[[#This Row],[Histoire Anglais]], " (",Feedback_wk_49[[#This Row],[Zone de Santé]],", ",Feedback_wk_49[[#This Row],[Aire de Santé]],")")</f>
        <v xml:space="preserve"> (Beni, Mabolio)</v>
      </c>
      <c r="AC336" s="224"/>
    </row>
    <row r="337" spans="1:29" ht="16.5" customHeight="1" x14ac:dyDescent="0.25">
      <c r="A337" s="217" t="s">
        <v>2246</v>
      </c>
      <c r="B337" s="217" t="s">
        <v>1476</v>
      </c>
      <c r="C337" s="225">
        <v>44533</v>
      </c>
      <c r="D337" s="219" t="str">
        <f>IF(CONCATENATE(RIGHT(YEAR(Feedback_wk_49[[#This Row],[Date AAAA-MM-JJ]]),2),"-",TEXT(WEEKNUM(Feedback_wk_49[[#This Row],[Date AAAA-MM-JJ]],1),"00"))="18-53", "19-01", CONCATENATE(RIGHT(YEAR(Feedback_wk_49[[#This Row],[Date AAAA-MM-JJ]]),2),"-",TEXT(WEEKNUM(Feedback_wk_49[[#This Row],[Date AAAA-MM-JJ]],2),"00")))</f>
        <v>21-49</v>
      </c>
      <c r="E337" s="226" t="s">
        <v>146</v>
      </c>
      <c r="F337" s="221" t="s">
        <v>255</v>
      </c>
      <c r="G337" s="221" t="s">
        <v>255</v>
      </c>
      <c r="H337" s="221" t="s">
        <v>933</v>
      </c>
      <c r="I337" s="221" t="s">
        <v>1828</v>
      </c>
      <c r="J337" s="221">
        <v>2</v>
      </c>
      <c r="K337" s="221" t="s">
        <v>1052</v>
      </c>
      <c r="L337" s="221" t="s">
        <v>389</v>
      </c>
      <c r="M337" s="221" t="s">
        <v>413</v>
      </c>
      <c r="N337" s="221" t="s">
        <v>667</v>
      </c>
      <c r="O337" s="221"/>
      <c r="P337" s="221"/>
      <c r="Q337" s="222"/>
      <c r="R337" s="223"/>
      <c r="S337" s="223"/>
      <c r="T337" s="223"/>
      <c r="U337" s="221"/>
      <c r="V337" s="221"/>
      <c r="W337" s="221"/>
      <c r="X337" s="221"/>
      <c r="Y337" s="224" t="e">
        <f>_xlfn.CONCAT(TEXT(#REF!,"mmmm")," ",TEXT(#REF!,"aaaa"))</f>
        <v>#REF!</v>
      </c>
      <c r="Z337" s="224" t="str">
        <f>IFERROR(INDEX(Table4795[[#This Row],[cross-type analysis]],MATCH(Feedback_wk_49[[#This Row],[Mot Clé]],Table4795[Vaccines and vaccination (V) ],0)),"No cross-type variable")</f>
        <v>No cross-type variable</v>
      </c>
      <c r="AA337" s="224" t="str">
        <f>CONCATENATE(Feedback_wk_49[[#This Row],[Histoire]], " (",Feedback_wk_49[[#This Row],[Epi Week]],", ",Feedback_wk_49[[#This Row],[Zone de Santé]],")")</f>
        <v>Nous demandons des lavabos et des comprimés chlore  (21-49, Beni)</v>
      </c>
      <c r="AB337" s="224" t="str">
        <f>CONCATENATE(Feedback_wk_49[[#This Row],[Histoire Anglais]], " (",Feedback_wk_49[[#This Row],[Zone de Santé]],", ",Feedback_wk_49[[#This Row],[Aire de Santé]],")")</f>
        <v xml:space="preserve"> (Beni, Mabolio)</v>
      </c>
      <c r="AC337" s="224"/>
    </row>
    <row r="338" spans="1:29" ht="16.5" customHeight="1" x14ac:dyDescent="0.25">
      <c r="A338" s="217" t="s">
        <v>2246</v>
      </c>
      <c r="B338" s="217" t="s">
        <v>1476</v>
      </c>
      <c r="C338" s="225">
        <v>44533</v>
      </c>
      <c r="D338" s="219" t="str">
        <f>IF(CONCATENATE(RIGHT(YEAR(Feedback_wk_49[[#This Row],[Date AAAA-MM-JJ]]),2),"-",TEXT(WEEKNUM(Feedback_wk_49[[#This Row],[Date AAAA-MM-JJ]],1),"00"))="18-53", "19-01", CONCATENATE(RIGHT(YEAR(Feedback_wk_49[[#This Row],[Date AAAA-MM-JJ]]),2),"-",TEXT(WEEKNUM(Feedback_wk_49[[#This Row],[Date AAAA-MM-JJ]],2),"00")))</f>
        <v>21-49</v>
      </c>
      <c r="E338" s="226" t="s">
        <v>146</v>
      </c>
      <c r="F338" s="221" t="s">
        <v>255</v>
      </c>
      <c r="G338" s="221" t="s">
        <v>255</v>
      </c>
      <c r="H338" s="221" t="s">
        <v>933</v>
      </c>
      <c r="I338" s="221" t="s">
        <v>1828</v>
      </c>
      <c r="J338" s="221">
        <v>2</v>
      </c>
      <c r="K338" s="221" t="s">
        <v>1052</v>
      </c>
      <c r="L338" s="221" t="s">
        <v>389</v>
      </c>
      <c r="M338" s="221" t="s">
        <v>411</v>
      </c>
      <c r="N338" s="221" t="s">
        <v>141</v>
      </c>
      <c r="O338" s="221"/>
      <c r="P338" s="221"/>
      <c r="Q338" s="222"/>
      <c r="R338" s="223"/>
      <c r="S338" s="223"/>
      <c r="T338" s="223"/>
      <c r="U338" s="221"/>
      <c r="V338" s="221"/>
      <c r="W338" s="221"/>
      <c r="X338" s="221"/>
      <c r="Y338" s="224" t="e">
        <f>_xlfn.CONCAT(TEXT(#REF!,"mmmm")," ",TEXT(#REF!,"aaaa"))</f>
        <v>#REF!</v>
      </c>
      <c r="Z338" s="224" t="str">
        <f>IFERROR(INDEX(Table4795[[#This Row],[cross-type analysis]],MATCH(Feedback_wk_49[[#This Row],[Mot Clé]],Table4795[Vaccines and vaccination (V) ],0)),"No cross-type variable")</f>
        <v>No cross-type variable</v>
      </c>
      <c r="AA338" s="224" t="str">
        <f>CONCATENATE(Feedback_wk_49[[#This Row],[Histoire]], " (",Feedback_wk_49[[#This Row],[Epi Week]],", ",Feedback_wk_49[[#This Row],[Zone de Santé]],")")</f>
        <v>Nous demandons des lavabos et des comprimés chlore  (21-49, Beni)</v>
      </c>
      <c r="AB338" s="224" t="str">
        <f>CONCATENATE(Feedback_wk_49[[#This Row],[Histoire Anglais]], " (",Feedback_wk_49[[#This Row],[Zone de Santé]],", ",Feedback_wk_49[[#This Row],[Aire de Santé]],")")</f>
        <v xml:space="preserve"> (Beni, Mabolio)</v>
      </c>
      <c r="AC338" s="224"/>
    </row>
    <row r="339" spans="1:29" ht="16.5" customHeight="1" x14ac:dyDescent="0.25">
      <c r="A339" s="217" t="s">
        <v>2247</v>
      </c>
      <c r="B339" s="217" t="s">
        <v>1476</v>
      </c>
      <c r="C339" s="225">
        <v>44533</v>
      </c>
      <c r="D339" s="219" t="str">
        <f>IF(CONCATENATE(RIGHT(YEAR(Feedback_wk_49[[#This Row],[Date AAAA-MM-JJ]]),2),"-",TEXT(WEEKNUM(Feedback_wk_49[[#This Row],[Date AAAA-MM-JJ]],1),"00"))="18-53", "19-01", CONCATENATE(RIGHT(YEAR(Feedback_wk_49[[#This Row],[Date AAAA-MM-JJ]]),2),"-",TEXT(WEEKNUM(Feedback_wk_49[[#This Row],[Date AAAA-MM-JJ]],2),"00")))</f>
        <v>21-49</v>
      </c>
      <c r="E339" s="226" t="s">
        <v>146</v>
      </c>
      <c r="F339" s="221" t="s">
        <v>255</v>
      </c>
      <c r="G339" s="221" t="s">
        <v>255</v>
      </c>
      <c r="H339" s="221" t="s">
        <v>933</v>
      </c>
      <c r="I339" s="221" t="s">
        <v>1829</v>
      </c>
      <c r="J339" s="221">
        <v>2</v>
      </c>
      <c r="K339" s="221" t="s">
        <v>1052</v>
      </c>
      <c r="L339" s="221" t="s">
        <v>449</v>
      </c>
      <c r="M339" s="221" t="s">
        <v>403</v>
      </c>
      <c r="N339" s="221" t="s">
        <v>61</v>
      </c>
      <c r="O339" s="221"/>
      <c r="P339" s="221"/>
      <c r="Q339" s="222"/>
      <c r="R339" s="223"/>
      <c r="S339" s="223"/>
      <c r="T339" s="223"/>
      <c r="U339" s="221"/>
      <c r="V339" s="221"/>
      <c r="W339" s="221"/>
      <c r="X339" s="221"/>
      <c r="Y339" s="224" t="e">
        <f>_xlfn.CONCAT(TEXT(#REF!,"mmmm")," ",TEXT(#REF!,"aaaa"))</f>
        <v>#REF!</v>
      </c>
      <c r="Z339" s="224" t="str">
        <f>IFERROR(INDEX(Table4795[[#This Row],[cross-type analysis]],MATCH(Feedback_wk_49[[#This Row],[Mot Clé]],Table4795[Vaccines and vaccination (V) ],0)),"No cross-type variable")</f>
        <v>No cross-type variable</v>
      </c>
      <c r="AA339" s="224" t="str">
        <f>CONCATENATE(Feedback_wk_49[[#This Row],[Histoire]], " (",Feedback_wk_49[[#This Row],[Epi Week]],", ",Feedback_wk_49[[#This Row],[Zone de Santé]],")")</f>
        <v>En quand la fin de l'epidemie ?  (21-49, Beni)</v>
      </c>
      <c r="AB339" s="224" t="str">
        <f>CONCATENATE(Feedback_wk_49[[#This Row],[Histoire Anglais]], " (",Feedback_wk_49[[#This Row],[Zone de Santé]],", ",Feedback_wk_49[[#This Row],[Aire de Santé]],")")</f>
        <v xml:space="preserve"> (Beni, Mabolio)</v>
      </c>
      <c r="AC339" s="224"/>
    </row>
    <row r="340" spans="1:29" ht="16.5" customHeight="1" x14ac:dyDescent="0.25">
      <c r="A340" s="217" t="s">
        <v>2248</v>
      </c>
      <c r="B340" s="217" t="s">
        <v>1476</v>
      </c>
      <c r="C340" s="225">
        <v>44533</v>
      </c>
      <c r="D340" s="219" t="str">
        <f>IF(CONCATENATE(RIGHT(YEAR(Feedback_wk_49[[#This Row],[Date AAAA-MM-JJ]]),2),"-",TEXT(WEEKNUM(Feedback_wk_49[[#This Row],[Date AAAA-MM-JJ]],1),"00"))="18-53", "19-01", CONCATENATE(RIGHT(YEAR(Feedback_wk_49[[#This Row],[Date AAAA-MM-JJ]]),2),"-",TEXT(WEEKNUM(Feedback_wk_49[[#This Row],[Date AAAA-MM-JJ]],2),"00")))</f>
        <v>21-49</v>
      </c>
      <c r="E340" s="226" t="s">
        <v>146</v>
      </c>
      <c r="F340" s="221" t="s">
        <v>147</v>
      </c>
      <c r="G340" s="221"/>
      <c r="H340" s="221" t="s">
        <v>933</v>
      </c>
      <c r="I340" s="221" t="s">
        <v>1830</v>
      </c>
      <c r="J340" s="221">
        <v>1</v>
      </c>
      <c r="K340" s="221" t="s">
        <v>1052</v>
      </c>
      <c r="L340" s="221" t="s">
        <v>449</v>
      </c>
      <c r="M340" s="221" t="s">
        <v>409</v>
      </c>
      <c r="N340" s="221" t="s">
        <v>74</v>
      </c>
      <c r="O340" s="221"/>
      <c r="P340" s="221"/>
      <c r="Q340" s="222"/>
      <c r="R340" s="223"/>
      <c r="S340" s="223"/>
      <c r="T340" s="223"/>
      <c r="U340" s="221"/>
      <c r="V340" s="221"/>
      <c r="W340" s="221"/>
      <c r="X340" s="221"/>
      <c r="Y340" s="224" t="e">
        <f>_xlfn.CONCAT(TEXT(#REF!,"mmmm")," ",TEXT(#REF!,"aaaa"))</f>
        <v>#REF!</v>
      </c>
      <c r="Z340" s="224" t="str">
        <f>IFERROR(INDEX(Table4795[[#This Row],[cross-type analysis]],MATCH(Feedback_wk_49[[#This Row],[Mot Clé]],Table4795[Vaccines and vaccination (V) ],0)),"No cross-type variable")</f>
        <v>No cross-type variable</v>
      </c>
      <c r="AA340" s="224" t="str">
        <f>CONCATENATE(Feedback_wk_49[[#This Row],[Histoire]], " (",Feedback_wk_49[[#This Row],[Epi Week]],", ",Feedback_wk_49[[#This Row],[Zone de Santé]],")")</f>
        <v>Pourquoi à l'hôpital de yakobi beaucoup des personnes mouraient quand il voulait aller se soigner ?  (21-49, Beni)</v>
      </c>
      <c r="AB340" s="224" t="str">
        <f>CONCATENATE(Feedback_wk_49[[#This Row],[Histoire Anglais]], " (",Feedback_wk_49[[#This Row],[Zone de Santé]],", ",Feedback_wk_49[[#This Row],[Aire de Santé]],")")</f>
        <v xml:space="preserve"> (Beni, Malepe)</v>
      </c>
      <c r="AC340" s="224"/>
    </row>
    <row r="341" spans="1:29" ht="16.5" customHeight="1" x14ac:dyDescent="0.25">
      <c r="A341" s="217" t="s">
        <v>2249</v>
      </c>
      <c r="B341" s="217" t="s">
        <v>1476</v>
      </c>
      <c r="C341" s="225">
        <v>44533</v>
      </c>
      <c r="D341" s="219" t="str">
        <f>IF(CONCATENATE(RIGHT(YEAR(Feedback_wk_49[[#This Row],[Date AAAA-MM-JJ]]),2),"-",TEXT(WEEKNUM(Feedback_wk_49[[#This Row],[Date AAAA-MM-JJ]],1),"00"))="18-53", "19-01", CONCATENATE(RIGHT(YEAR(Feedback_wk_49[[#This Row],[Date AAAA-MM-JJ]]),2),"-",TEXT(WEEKNUM(Feedback_wk_49[[#This Row],[Date AAAA-MM-JJ]],2),"00")))</f>
        <v>21-49</v>
      </c>
      <c r="E341" s="226" t="s">
        <v>146</v>
      </c>
      <c r="F341" s="221" t="s">
        <v>147</v>
      </c>
      <c r="G341" s="221"/>
      <c r="H341" s="221" t="s">
        <v>933</v>
      </c>
      <c r="I341" s="221" t="s">
        <v>1831</v>
      </c>
      <c r="J341" s="221">
        <v>2</v>
      </c>
      <c r="K341" s="221" t="s">
        <v>1052</v>
      </c>
      <c r="L341" s="221" t="s">
        <v>449</v>
      </c>
      <c r="M341" s="221" t="s">
        <v>409</v>
      </c>
      <c r="N341" s="221" t="s">
        <v>74</v>
      </c>
      <c r="O341" s="221"/>
      <c r="P341" s="221"/>
      <c r="Q341" s="222"/>
      <c r="R341" s="223"/>
      <c r="S341" s="223"/>
      <c r="T341" s="223"/>
      <c r="U341" s="221"/>
      <c r="V341" s="221"/>
      <c r="W341" s="221"/>
      <c r="X341" s="221"/>
      <c r="Y341" s="224" t="e">
        <f>_xlfn.CONCAT(TEXT(#REF!,"mmmm")," ",TEXT(#REF!,"aaaa"))</f>
        <v>#REF!</v>
      </c>
      <c r="Z341" s="224" t="str">
        <f>IFERROR(INDEX(Table4795[[#This Row],[cross-type analysis]],MATCH(Feedback_wk_49[[#This Row],[Mot Clé]],Table4795[Vaccines and vaccination (V) ],0)),"No cross-type variable")</f>
        <v>No cross-type variable</v>
      </c>
      <c r="AA341" s="224" t="str">
        <f>CONCATENATE(Feedback_wk_49[[#This Row],[Histoire]], " (",Feedback_wk_49[[#This Row],[Epi Week]],", ",Feedback_wk_49[[#This Row],[Zone de Santé]],")")</f>
        <v>Pourquoi lors  de l'épidemie d'ebola celui qui dit qu'ebola n'existe pas il meurt   (21-49, Beni)</v>
      </c>
      <c r="AB341" s="224" t="str">
        <f>CONCATENATE(Feedback_wk_49[[#This Row],[Histoire Anglais]], " (",Feedback_wk_49[[#This Row],[Zone de Santé]],", ",Feedback_wk_49[[#This Row],[Aire de Santé]],")")</f>
        <v xml:space="preserve"> (Beni, Malepe)</v>
      </c>
      <c r="AC341" s="224"/>
    </row>
    <row r="342" spans="1:29" ht="16.5" customHeight="1" x14ac:dyDescent="0.25">
      <c r="A342" s="217" t="s">
        <v>2250</v>
      </c>
      <c r="B342" s="217" t="s">
        <v>1476</v>
      </c>
      <c r="C342" s="225">
        <v>44533</v>
      </c>
      <c r="D342" s="219" t="str">
        <f>IF(CONCATENATE(RIGHT(YEAR(Feedback_wk_49[[#This Row],[Date AAAA-MM-JJ]]),2),"-",TEXT(WEEKNUM(Feedback_wk_49[[#This Row],[Date AAAA-MM-JJ]],1),"00"))="18-53", "19-01", CONCATENATE(RIGHT(YEAR(Feedback_wk_49[[#This Row],[Date AAAA-MM-JJ]]),2),"-",TEXT(WEEKNUM(Feedback_wk_49[[#This Row],[Date AAAA-MM-JJ]],2),"00")))</f>
        <v>21-49</v>
      </c>
      <c r="E342" s="226" t="s">
        <v>146</v>
      </c>
      <c r="F342" s="221" t="s">
        <v>147</v>
      </c>
      <c r="G342" s="221"/>
      <c r="H342" s="221" t="s">
        <v>933</v>
      </c>
      <c r="I342" s="221" t="s">
        <v>1832</v>
      </c>
      <c r="J342" s="221">
        <v>2</v>
      </c>
      <c r="K342" s="221" t="s">
        <v>1052</v>
      </c>
      <c r="L342" s="221" t="s">
        <v>449</v>
      </c>
      <c r="M342" s="221" t="s">
        <v>408</v>
      </c>
      <c r="N342" s="221" t="s">
        <v>69</v>
      </c>
      <c r="O342" s="221"/>
      <c r="P342" s="221"/>
      <c r="Q342" s="222"/>
      <c r="R342" s="223"/>
      <c r="S342" s="223"/>
      <c r="T342" s="223"/>
      <c r="U342" s="221"/>
      <c r="V342" s="221"/>
      <c r="W342" s="221"/>
      <c r="X342" s="221"/>
      <c r="Y342" s="224" t="e">
        <f>_xlfn.CONCAT(TEXT(#REF!,"mmmm")," ",TEXT(#REF!,"aaaa"))</f>
        <v>#REF!</v>
      </c>
      <c r="Z342" s="224" t="str">
        <f>IFERROR(INDEX(Table4795[[#This Row],[cross-type analysis]],MATCH(Feedback_wk_49[[#This Row],[Mot Clé]],Table4795[Vaccines and vaccination (V) ],0)),"No cross-type variable")</f>
        <v>No cross-type variable</v>
      </c>
      <c r="AA342" s="224" t="str">
        <f>CONCATENATE(Feedback_wk_49[[#This Row],[Histoire]], " (",Feedback_wk_49[[#This Row],[Epi Week]],", ",Feedback_wk_49[[#This Row],[Zone de Santé]],")")</f>
        <v>Pourquoi quand on donne le vaccin à une personne on donne toujours de la nourriture ?  (21-49, Beni)</v>
      </c>
      <c r="AB342" s="224" t="str">
        <f>CONCATENATE(Feedback_wk_49[[#This Row],[Histoire Anglais]], " (",Feedback_wk_49[[#This Row],[Zone de Santé]],", ",Feedback_wk_49[[#This Row],[Aire de Santé]],")")</f>
        <v xml:space="preserve"> (Beni, Malepe)</v>
      </c>
      <c r="AC342" s="224"/>
    </row>
    <row r="343" spans="1:29" ht="16.5" customHeight="1" x14ac:dyDescent="0.25">
      <c r="A343" s="217" t="s">
        <v>2251</v>
      </c>
      <c r="B343" s="217" t="s">
        <v>1476</v>
      </c>
      <c r="C343" s="225">
        <v>44533</v>
      </c>
      <c r="D343" s="219" t="str">
        <f>IF(CONCATENATE(RIGHT(YEAR(Feedback_wk_49[[#This Row],[Date AAAA-MM-JJ]]),2),"-",TEXT(WEEKNUM(Feedback_wk_49[[#This Row],[Date AAAA-MM-JJ]],1),"00"))="18-53", "19-01", CONCATENATE(RIGHT(YEAR(Feedback_wk_49[[#This Row],[Date AAAA-MM-JJ]]),2),"-",TEXT(WEEKNUM(Feedback_wk_49[[#This Row],[Date AAAA-MM-JJ]],2),"00")))</f>
        <v>21-49</v>
      </c>
      <c r="E343" s="226" t="s">
        <v>146</v>
      </c>
      <c r="F343" s="221" t="s">
        <v>147</v>
      </c>
      <c r="G343" s="221"/>
      <c r="H343" s="221" t="s">
        <v>933</v>
      </c>
      <c r="I343" s="221" t="s">
        <v>1833</v>
      </c>
      <c r="J343" s="221">
        <v>3</v>
      </c>
      <c r="K343" s="221" t="s">
        <v>1052</v>
      </c>
      <c r="L343" s="221" t="s">
        <v>389</v>
      </c>
      <c r="M343" s="221" t="s">
        <v>415</v>
      </c>
      <c r="N343" s="221" t="s">
        <v>384</v>
      </c>
      <c r="O343" s="221"/>
      <c r="P343" s="221"/>
      <c r="Q343" s="222"/>
      <c r="R343" s="223"/>
      <c r="S343" s="223"/>
      <c r="T343" s="223"/>
      <c r="U343" s="221"/>
      <c r="V343" s="221"/>
      <c r="W343" s="221"/>
      <c r="X343" s="221"/>
      <c r="Y343" s="224" t="e">
        <f>_xlfn.CONCAT(TEXT(#REF!,"mmmm")," ",TEXT(#REF!,"aaaa"))</f>
        <v>#REF!</v>
      </c>
      <c r="Z343" s="224" t="str">
        <f>IFERROR(INDEX(Table4795[[#This Row],[cross-type analysis]],MATCH(Feedback_wk_49[[#This Row],[Mot Clé]],Table4795[Vaccines and vaccination (V) ],0)),"No cross-type variable")</f>
        <v>No cross-type variable</v>
      </c>
      <c r="AA343" s="224" t="str">
        <f>CONCATENATE(Feedback_wk_49[[#This Row],[Histoire]], " (",Feedback_wk_49[[#This Row],[Epi Week]],", ",Feedback_wk_49[[#This Row],[Zone de Santé]],")")</f>
        <v>Nous vous demandons de chaque fois bien collaborer avec la communauté pour trouver des vraies suggestoins  (21-49, Beni)</v>
      </c>
      <c r="AB343" s="224" t="str">
        <f>CONCATENATE(Feedback_wk_49[[#This Row],[Histoire Anglais]], " (",Feedback_wk_49[[#This Row],[Zone de Santé]],", ",Feedback_wk_49[[#This Row],[Aire de Santé]],")")</f>
        <v xml:space="preserve"> (Beni, Malepe)</v>
      </c>
      <c r="AC343" s="224"/>
    </row>
    <row r="344" spans="1:29" ht="16.5" customHeight="1" x14ac:dyDescent="0.25">
      <c r="A344" s="217" t="s">
        <v>2252</v>
      </c>
      <c r="B344" s="217" t="s">
        <v>1476</v>
      </c>
      <c r="C344" s="225">
        <v>44533</v>
      </c>
      <c r="D344" s="219" t="str">
        <f>IF(CONCATENATE(RIGHT(YEAR(Feedback_wk_49[[#This Row],[Date AAAA-MM-JJ]]),2),"-",TEXT(WEEKNUM(Feedback_wk_49[[#This Row],[Date AAAA-MM-JJ]],1),"00"))="18-53", "19-01", CONCATENATE(RIGHT(YEAR(Feedback_wk_49[[#This Row],[Date AAAA-MM-JJ]]),2),"-",TEXT(WEEKNUM(Feedback_wk_49[[#This Row],[Date AAAA-MM-JJ]],2),"00")))</f>
        <v>21-49</v>
      </c>
      <c r="E344" s="226" t="s">
        <v>146</v>
      </c>
      <c r="F344" s="221" t="s">
        <v>147</v>
      </c>
      <c r="G344" s="221"/>
      <c r="H344" s="221" t="s">
        <v>933</v>
      </c>
      <c r="I344" s="221" t="s">
        <v>1834</v>
      </c>
      <c r="J344" s="221">
        <v>2</v>
      </c>
      <c r="K344" s="221" t="s">
        <v>1052</v>
      </c>
      <c r="L344" s="221" t="s">
        <v>388</v>
      </c>
      <c r="M344" s="221" t="s">
        <v>399</v>
      </c>
      <c r="N344" s="221" t="s">
        <v>50</v>
      </c>
      <c r="O344" s="221"/>
      <c r="P344" s="221"/>
      <c r="Q344" s="222"/>
      <c r="R344" s="223"/>
      <c r="S344" s="223"/>
      <c r="T344" s="223"/>
      <c r="U344" s="221"/>
      <c r="V344" s="221"/>
      <c r="W344" s="221"/>
      <c r="X344" s="221"/>
      <c r="Y344" s="224" t="e">
        <f>_xlfn.CONCAT(TEXT(#REF!,"mmmm")," ",TEXT(#REF!,"aaaa"))</f>
        <v>#REF!</v>
      </c>
      <c r="Z344" s="224" t="str">
        <f>IFERROR(INDEX(Table4795[[#This Row],[cross-type analysis]],MATCH(Feedback_wk_49[[#This Row],[Mot Clé]],Table4795[Vaccines and vaccination (V) ],0)),"No cross-type variable")</f>
        <v>No cross-type variable</v>
      </c>
      <c r="AA344" s="224" t="str">
        <f>CONCATENATE(Feedback_wk_49[[#This Row],[Histoire]], " (",Feedback_wk_49[[#This Row],[Epi Week]],", ",Feedback_wk_49[[#This Row],[Zone de Santé]],")")</f>
        <v>Aujourd'hui nous avons peur des choses qu'on donne gratuitement comme le vaccin , medicaments  car avant ça n'existait pas   (21-49, Beni)</v>
      </c>
      <c r="AB344" s="224" t="str">
        <f>CONCATENATE(Feedback_wk_49[[#This Row],[Histoire Anglais]], " (",Feedback_wk_49[[#This Row],[Zone de Santé]],", ",Feedback_wk_49[[#This Row],[Aire de Santé]],")")</f>
        <v xml:space="preserve"> (Beni, Malepe)</v>
      </c>
      <c r="AC344" s="224"/>
    </row>
    <row r="345" spans="1:29" ht="16.5" customHeight="1" x14ac:dyDescent="0.25">
      <c r="A345" s="217" t="s">
        <v>2253</v>
      </c>
      <c r="B345" s="217" t="s">
        <v>1476</v>
      </c>
      <c r="C345" s="225">
        <v>44533</v>
      </c>
      <c r="D345" s="219" t="str">
        <f>IF(CONCATENATE(RIGHT(YEAR(Feedback_wk_49[[#This Row],[Date AAAA-MM-JJ]]),2),"-",TEXT(WEEKNUM(Feedback_wk_49[[#This Row],[Date AAAA-MM-JJ]],1),"00"))="18-53", "19-01", CONCATENATE(RIGHT(YEAR(Feedback_wk_49[[#This Row],[Date AAAA-MM-JJ]]),2),"-",TEXT(WEEKNUM(Feedback_wk_49[[#This Row],[Date AAAA-MM-JJ]],2),"00")))</f>
        <v>21-49</v>
      </c>
      <c r="E345" s="226" t="s">
        <v>146</v>
      </c>
      <c r="F345" s="221" t="s">
        <v>147</v>
      </c>
      <c r="G345" s="221"/>
      <c r="H345" s="221" t="s">
        <v>933</v>
      </c>
      <c r="I345" s="221" t="s">
        <v>1835</v>
      </c>
      <c r="J345" s="221">
        <v>2</v>
      </c>
      <c r="K345" s="221" t="s">
        <v>1052</v>
      </c>
      <c r="L345" s="221" t="s">
        <v>449</v>
      </c>
      <c r="M345" s="221" t="s">
        <v>402</v>
      </c>
      <c r="N345" s="221" t="s">
        <v>64</v>
      </c>
      <c r="O345" s="221"/>
      <c r="P345" s="221"/>
      <c r="Q345" s="222"/>
      <c r="R345" s="223"/>
      <c r="S345" s="223"/>
      <c r="T345" s="223"/>
      <c r="U345" s="221"/>
      <c r="V345" s="221"/>
      <c r="W345" s="221"/>
      <c r="X345" s="221"/>
      <c r="Y345" s="224" t="e">
        <f>_xlfn.CONCAT(TEXT(#REF!,"mmmm")," ",TEXT(#REF!,"aaaa"))</f>
        <v>#REF!</v>
      </c>
      <c r="Z345" s="224" t="str">
        <f>IFERROR(INDEX(Table4795[[#This Row],[cross-type analysis]],MATCH(Feedback_wk_49[[#This Row],[Mot Clé]],Table4795[Vaccines and vaccination (V) ],0)),"No cross-type variable")</f>
        <v>No cross-type variable</v>
      </c>
      <c r="AA345" s="224" t="str">
        <f>CONCATENATE(Feedback_wk_49[[#This Row],[Histoire]], " (",Feedback_wk_49[[#This Row],[Epi Week]],", ",Feedback_wk_49[[#This Row],[Zone de Santé]],")")</f>
        <v>Pourquoi dans des centre des santé on ne donne plus les moustiquaires aux femmes anceinte ? (21-49, Beni)</v>
      </c>
      <c r="AB345" s="224" t="str">
        <f>CONCATENATE(Feedback_wk_49[[#This Row],[Histoire Anglais]], " (",Feedback_wk_49[[#This Row],[Zone de Santé]],", ",Feedback_wk_49[[#This Row],[Aire de Santé]],")")</f>
        <v xml:space="preserve"> (Beni, Malepe)</v>
      </c>
      <c r="AC345" s="224"/>
    </row>
    <row r="346" spans="1:29" ht="16.5" customHeight="1" x14ac:dyDescent="0.25">
      <c r="A346" s="217" t="s">
        <v>2254</v>
      </c>
      <c r="B346" s="217" t="s">
        <v>1476</v>
      </c>
      <c r="C346" s="225">
        <v>44533</v>
      </c>
      <c r="D346" s="219" t="str">
        <f>IF(CONCATENATE(RIGHT(YEAR(Feedback_wk_49[[#This Row],[Date AAAA-MM-JJ]]),2),"-",TEXT(WEEKNUM(Feedback_wk_49[[#This Row],[Date AAAA-MM-JJ]],1),"00"))="18-53", "19-01", CONCATENATE(RIGHT(YEAR(Feedback_wk_49[[#This Row],[Date AAAA-MM-JJ]]),2),"-",TEXT(WEEKNUM(Feedback_wk_49[[#This Row],[Date AAAA-MM-JJ]],2),"00")))</f>
        <v>21-49</v>
      </c>
      <c r="E346" s="226" t="s">
        <v>146</v>
      </c>
      <c r="F346" s="221" t="s">
        <v>147</v>
      </c>
      <c r="G346" s="221"/>
      <c r="H346" s="221" t="s">
        <v>933</v>
      </c>
      <c r="I346" s="221" t="s">
        <v>1836</v>
      </c>
      <c r="J346" s="221">
        <v>2</v>
      </c>
      <c r="K346" s="221" t="s">
        <v>1052</v>
      </c>
      <c r="L346" s="221" t="s">
        <v>392</v>
      </c>
      <c r="M346" s="221" t="s">
        <v>451</v>
      </c>
      <c r="N346" s="221" t="s">
        <v>3</v>
      </c>
      <c r="O346" s="221"/>
      <c r="P346" s="221"/>
      <c r="Q346" s="222"/>
      <c r="R346" s="223"/>
      <c r="S346" s="223"/>
      <c r="T346" s="223"/>
      <c r="U346" s="221"/>
      <c r="V346" s="221"/>
      <c r="W346" s="221"/>
      <c r="X346" s="221"/>
      <c r="Y346" s="224" t="e">
        <f>_xlfn.CONCAT(TEXT(#REF!,"mmmm")," ",TEXT(#REF!,"aaaa"))</f>
        <v>#REF!</v>
      </c>
      <c r="Z346" s="224" t="str">
        <f>IFERROR(INDEX(Table4795[[#This Row],[cross-type analysis]],MATCH(Feedback_wk_49[[#This Row],[Mot Clé]],Table4795[Vaccines and vaccination (V) ],0)),"No cross-type variable")</f>
        <v>No cross-type variable</v>
      </c>
      <c r="AA346" s="224" t="str">
        <f>CONCATENATE(Feedback_wk_49[[#This Row],[Histoire]], " (",Feedback_wk_49[[#This Row],[Epi Week]],", ",Feedback_wk_49[[#This Row],[Zone de Santé]],")")</f>
        <v>On ne va pas vous dire que vous etes entrain de faire du mal , mais vous etes entrain de faire du bien  (21-49, Beni)</v>
      </c>
      <c r="AB346" s="224" t="str">
        <f>CONCATENATE(Feedback_wk_49[[#This Row],[Histoire Anglais]], " (",Feedback_wk_49[[#This Row],[Zone de Santé]],", ",Feedback_wk_49[[#This Row],[Aire de Santé]],")")</f>
        <v xml:space="preserve"> (Beni, Malepe)</v>
      </c>
      <c r="AC346" s="224"/>
    </row>
    <row r="347" spans="1:29" ht="16.5" customHeight="1" x14ac:dyDescent="0.25">
      <c r="A347" s="217" t="s">
        <v>2255</v>
      </c>
      <c r="B347" s="217" t="s">
        <v>1476</v>
      </c>
      <c r="C347" s="225">
        <v>44533</v>
      </c>
      <c r="D347" s="219" t="str">
        <f>IF(CONCATENATE(RIGHT(YEAR(Feedback_wk_49[[#This Row],[Date AAAA-MM-JJ]]),2),"-",TEXT(WEEKNUM(Feedback_wk_49[[#This Row],[Date AAAA-MM-JJ]],1),"00"))="18-53", "19-01", CONCATENATE(RIGHT(YEAR(Feedback_wk_49[[#This Row],[Date AAAA-MM-JJ]]),2),"-",TEXT(WEEKNUM(Feedback_wk_49[[#This Row],[Date AAAA-MM-JJ]],2),"00")))</f>
        <v>21-49</v>
      </c>
      <c r="E347" s="226" t="s">
        <v>146</v>
      </c>
      <c r="F347" s="221" t="s">
        <v>147</v>
      </c>
      <c r="G347" s="221"/>
      <c r="H347" s="221" t="s">
        <v>933</v>
      </c>
      <c r="I347" s="221" t="s">
        <v>1837</v>
      </c>
      <c r="J347" s="221">
        <v>2</v>
      </c>
      <c r="K347" s="221" t="s">
        <v>1052</v>
      </c>
      <c r="L347" s="221" t="s">
        <v>449</v>
      </c>
      <c r="M347" s="221" t="s">
        <v>409</v>
      </c>
      <c r="N347" s="221" t="s">
        <v>74</v>
      </c>
      <c r="O347" s="221"/>
      <c r="P347" s="221"/>
      <c r="Q347" s="222"/>
      <c r="R347" s="223"/>
      <c r="S347" s="223"/>
      <c r="T347" s="223"/>
      <c r="U347" s="221"/>
      <c r="V347" s="221"/>
      <c r="W347" s="221"/>
      <c r="X347" s="221"/>
      <c r="Y347" s="224" t="e">
        <f>_xlfn.CONCAT(TEXT(#REF!,"mmmm")," ",TEXT(#REF!,"aaaa"))</f>
        <v>#REF!</v>
      </c>
      <c r="Z347" s="224" t="str">
        <f>IFERROR(INDEX(Table4795[[#This Row],[cross-type analysis]],MATCH(Feedback_wk_49[[#This Row],[Mot Clé]],Table4795[Vaccines and vaccination (V) ],0)),"No cross-type variable")</f>
        <v>No cross-type variable</v>
      </c>
      <c r="AA347" s="224" t="str">
        <f>CONCATENATE(Feedback_wk_49[[#This Row],[Histoire]], " (",Feedback_wk_49[[#This Row],[Epi Week]],", ",Feedback_wk_49[[#This Row],[Zone de Santé]],")")</f>
        <v>Pourquoi nous sommes entrain de demander les lavabos aux lieux publics mais vous n'etes pas entrain de nous amener les reponses ? (21-49, Beni)</v>
      </c>
      <c r="AB347" s="224" t="str">
        <f>CONCATENATE(Feedback_wk_49[[#This Row],[Histoire Anglais]], " (",Feedback_wk_49[[#This Row],[Zone de Santé]],", ",Feedback_wk_49[[#This Row],[Aire de Santé]],")")</f>
        <v xml:space="preserve"> (Beni, Malepe)</v>
      </c>
      <c r="AC347" s="224"/>
    </row>
    <row r="348" spans="1:29" ht="16.5" customHeight="1" x14ac:dyDescent="0.25">
      <c r="A348" s="217" t="s">
        <v>2256</v>
      </c>
      <c r="B348" s="217" t="s">
        <v>1476</v>
      </c>
      <c r="C348" s="225">
        <v>44533</v>
      </c>
      <c r="D348" s="219" t="str">
        <f>IF(CONCATENATE(RIGHT(YEAR(Feedback_wk_49[[#This Row],[Date AAAA-MM-JJ]]),2),"-",TEXT(WEEKNUM(Feedback_wk_49[[#This Row],[Date AAAA-MM-JJ]],1),"00"))="18-53", "19-01", CONCATENATE(RIGHT(YEAR(Feedback_wk_49[[#This Row],[Date AAAA-MM-JJ]]),2),"-",TEXT(WEEKNUM(Feedback_wk_49[[#This Row],[Date AAAA-MM-JJ]],2),"00")))</f>
        <v>21-49</v>
      </c>
      <c r="E348" s="226" t="s">
        <v>146</v>
      </c>
      <c r="F348" s="221" t="s">
        <v>147</v>
      </c>
      <c r="G348" s="221"/>
      <c r="H348" s="221" t="s">
        <v>933</v>
      </c>
      <c r="I348" s="221" t="s">
        <v>1838</v>
      </c>
      <c r="J348" s="221">
        <v>2</v>
      </c>
      <c r="K348" s="221" t="s">
        <v>1052</v>
      </c>
      <c r="L348" s="221" t="s">
        <v>392</v>
      </c>
      <c r="M348" s="221" t="s">
        <v>451</v>
      </c>
      <c r="N348" s="221" t="s">
        <v>3</v>
      </c>
      <c r="O348" s="221"/>
      <c r="P348" s="221"/>
      <c r="Q348" s="222"/>
      <c r="R348" s="223"/>
      <c r="S348" s="223"/>
      <c r="T348" s="223"/>
      <c r="U348" s="221"/>
      <c r="V348" s="221"/>
      <c r="W348" s="221"/>
      <c r="X348" s="221"/>
      <c r="Y348" s="224" t="e">
        <f>_xlfn.CONCAT(TEXT(#REF!,"mmmm")," ",TEXT(#REF!,"aaaa"))</f>
        <v>#REF!</v>
      </c>
      <c r="Z348" s="224" t="str">
        <f>IFERROR(INDEX(Table4795[[#This Row],[cross-type analysis]],MATCH(Feedback_wk_49[[#This Row],[Mot Clé]],Table4795[Vaccines and vaccination (V) ],0)),"No cross-type variable")</f>
        <v>No cross-type variable</v>
      </c>
      <c r="AA348" s="224" t="str">
        <f>CONCATENATE(Feedback_wk_49[[#This Row],[Histoire]], " (",Feedback_wk_49[[#This Row],[Epi Week]],", ",Feedback_wk_49[[#This Row],[Zone de Santé]],")")</f>
        <v>Nos encouragement vont toujours mettre les plus necessaire par ce que vous vous efforcez de venir  nous mettre à ligne d'information (21-49, Beni)</v>
      </c>
      <c r="AB348" s="224" t="str">
        <f>CONCATENATE(Feedback_wk_49[[#This Row],[Histoire Anglais]], " (",Feedback_wk_49[[#This Row],[Zone de Santé]],", ",Feedback_wk_49[[#This Row],[Aire de Santé]],")")</f>
        <v xml:space="preserve"> (Beni, Malepe)</v>
      </c>
      <c r="AC348" s="224"/>
    </row>
    <row r="349" spans="1:29" ht="16.5" customHeight="1" x14ac:dyDescent="0.25">
      <c r="A349" s="217" t="s">
        <v>2257</v>
      </c>
      <c r="B349" s="217" t="s">
        <v>1476</v>
      </c>
      <c r="C349" s="225">
        <v>44533</v>
      </c>
      <c r="D349" s="219" t="str">
        <f>IF(CONCATENATE(RIGHT(YEAR(Feedback_wk_49[[#This Row],[Date AAAA-MM-JJ]]),2),"-",TEXT(WEEKNUM(Feedback_wk_49[[#This Row],[Date AAAA-MM-JJ]],1),"00"))="18-53", "19-01", CONCATENATE(RIGHT(YEAR(Feedback_wk_49[[#This Row],[Date AAAA-MM-JJ]]),2),"-",TEXT(WEEKNUM(Feedback_wk_49[[#This Row],[Date AAAA-MM-JJ]],2),"00")))</f>
        <v>21-49</v>
      </c>
      <c r="E349" s="226" t="s">
        <v>146</v>
      </c>
      <c r="F349" s="221" t="s">
        <v>244</v>
      </c>
      <c r="G349" s="221" t="s">
        <v>1529</v>
      </c>
      <c r="H349" s="221" t="s">
        <v>933</v>
      </c>
      <c r="I349" s="221" t="s">
        <v>1839</v>
      </c>
      <c r="J349" s="221">
        <v>2</v>
      </c>
      <c r="K349" s="221" t="s">
        <v>1052</v>
      </c>
      <c r="L349" s="221" t="s">
        <v>388</v>
      </c>
      <c r="M349" s="221" t="s">
        <v>399</v>
      </c>
      <c r="N349" s="221" t="s">
        <v>50</v>
      </c>
      <c r="O349" s="221"/>
      <c r="P349" s="221"/>
      <c r="Q349" s="222"/>
      <c r="R349" s="223"/>
      <c r="S349" s="223"/>
      <c r="T349" s="223"/>
      <c r="U349" s="221"/>
      <c r="V349" s="221"/>
      <c r="W349" s="221"/>
      <c r="X349" s="221"/>
      <c r="Y349" s="224" t="e">
        <f>_xlfn.CONCAT(TEXT(#REF!,"mmmm")," ",TEXT(#REF!,"aaaa"))</f>
        <v>#REF!</v>
      </c>
      <c r="Z349" s="224" t="str">
        <f>IFERROR(INDEX(Table4795[[#This Row],[cross-type analysis]],MATCH(Feedback_wk_49[[#This Row],[Mot Clé]],Table4795[Vaccines and vaccination (V) ],0)),"No cross-type variable")</f>
        <v>No cross-type variable</v>
      </c>
      <c r="AA349" s="224" t="str">
        <f>CONCATENATE(Feedback_wk_49[[#This Row],[Histoire]], " (",Feedback_wk_49[[#This Row],[Epi Week]],", ",Feedback_wk_49[[#This Row],[Zone de Santé]],")")</f>
        <v>Nous avons appris que le vacin est une semence de microbe vivant qui pousseront petit à petit  dans nos corps  pour nous exterminer  (21-49, Beni)</v>
      </c>
      <c r="AB349" s="224" t="str">
        <f>CONCATENATE(Feedback_wk_49[[#This Row],[Histoire Anglais]], " (",Feedback_wk_49[[#This Row],[Zone de Santé]],", ",Feedback_wk_49[[#This Row],[Aire de Santé]],")")</f>
        <v xml:space="preserve"> (Beni, Mabakanga)</v>
      </c>
      <c r="AC349" s="224"/>
    </row>
    <row r="350" spans="1:29" ht="16.5" customHeight="1" x14ac:dyDescent="0.25">
      <c r="A350" s="217" t="s">
        <v>2258</v>
      </c>
      <c r="B350" s="217" t="s">
        <v>1476</v>
      </c>
      <c r="C350" s="225">
        <v>44533</v>
      </c>
      <c r="D350" s="219" t="str">
        <f>IF(CONCATENATE(RIGHT(YEAR(Feedback_wk_49[[#This Row],[Date AAAA-MM-JJ]]),2),"-",TEXT(WEEKNUM(Feedback_wk_49[[#This Row],[Date AAAA-MM-JJ]],1),"00"))="18-53", "19-01", CONCATENATE(RIGHT(YEAR(Feedback_wk_49[[#This Row],[Date AAAA-MM-JJ]]),2),"-",TEXT(WEEKNUM(Feedback_wk_49[[#This Row],[Date AAAA-MM-JJ]],2),"00")))</f>
        <v>21-49</v>
      </c>
      <c r="E350" s="226" t="s">
        <v>146</v>
      </c>
      <c r="F350" s="221" t="s">
        <v>244</v>
      </c>
      <c r="G350" s="221" t="s">
        <v>1529</v>
      </c>
      <c r="H350" s="221" t="s">
        <v>933</v>
      </c>
      <c r="I350" s="221" t="s">
        <v>1840</v>
      </c>
      <c r="J350" s="221">
        <v>2</v>
      </c>
      <c r="K350" s="221" t="s">
        <v>1052</v>
      </c>
      <c r="L350" s="221" t="s">
        <v>388</v>
      </c>
      <c r="M350" s="221" t="s">
        <v>400</v>
      </c>
      <c r="N350" s="221" t="s">
        <v>58</v>
      </c>
      <c r="O350" s="221"/>
      <c r="P350" s="221"/>
      <c r="Q350" s="222"/>
      <c r="R350" s="223"/>
      <c r="S350" s="223"/>
      <c r="T350" s="223"/>
      <c r="U350" s="221"/>
      <c r="V350" s="221"/>
      <c r="W350" s="221"/>
      <c r="X350" s="221"/>
      <c r="Y350" s="224" t="e">
        <f>_xlfn.CONCAT(TEXT(#REF!,"mmmm")," ",TEXT(#REF!,"aaaa"))</f>
        <v>#REF!</v>
      </c>
      <c r="Z350" s="224" t="str">
        <f>IFERROR(INDEX(Table4795[[#This Row],[cross-type analysis]],MATCH(Feedback_wk_49[[#This Row],[Mot Clé]],Table4795[Vaccines and vaccination (V) ],0)),"No cross-type variable")</f>
        <v>No cross-type variable</v>
      </c>
      <c r="AA350" s="224" t="str">
        <f>CONCATENATE(Feedback_wk_49[[#This Row],[Histoire]], " (",Feedback_wk_49[[#This Row],[Epi Week]],", ",Feedback_wk_49[[#This Row],[Zone de Santé]],")")</f>
        <v>On a bien fait de ne pas financer cette riposte d'ebola raison pour laquelles il n'y a pas des cas inventés  (21-49, Beni)</v>
      </c>
      <c r="AB350" s="224" t="str">
        <f>CONCATENATE(Feedback_wk_49[[#This Row],[Histoire Anglais]], " (",Feedback_wk_49[[#This Row],[Zone de Santé]],", ",Feedback_wk_49[[#This Row],[Aire de Santé]],")")</f>
        <v xml:space="preserve"> (Beni, Mabakanga)</v>
      </c>
      <c r="AC350" s="224"/>
    </row>
    <row r="351" spans="1:29" ht="16.5" customHeight="1" x14ac:dyDescent="0.25">
      <c r="A351" s="217" t="s">
        <v>2259</v>
      </c>
      <c r="B351" s="217" t="s">
        <v>1476</v>
      </c>
      <c r="C351" s="225">
        <v>44533</v>
      </c>
      <c r="D351" s="219" t="str">
        <f>IF(CONCATENATE(RIGHT(YEAR(Feedback_wk_49[[#This Row],[Date AAAA-MM-JJ]]),2),"-",TEXT(WEEKNUM(Feedback_wk_49[[#This Row],[Date AAAA-MM-JJ]],1),"00"))="18-53", "19-01", CONCATENATE(RIGHT(YEAR(Feedback_wk_49[[#This Row],[Date AAAA-MM-JJ]]),2),"-",TEXT(WEEKNUM(Feedback_wk_49[[#This Row],[Date AAAA-MM-JJ]],2),"00")))</f>
        <v>21-49</v>
      </c>
      <c r="E351" s="226" t="s">
        <v>146</v>
      </c>
      <c r="F351" s="221" t="s">
        <v>244</v>
      </c>
      <c r="G351" s="221" t="s">
        <v>1529</v>
      </c>
      <c r="H351" s="221" t="s">
        <v>933</v>
      </c>
      <c r="I351" s="221" t="s">
        <v>1841</v>
      </c>
      <c r="J351" s="221">
        <v>1</v>
      </c>
      <c r="K351" s="221" t="s">
        <v>1052</v>
      </c>
      <c r="L351" s="221" t="s">
        <v>449</v>
      </c>
      <c r="M351" s="221" t="s">
        <v>405</v>
      </c>
      <c r="N351" s="221" t="s">
        <v>59</v>
      </c>
      <c r="O351" s="221"/>
      <c r="P351" s="221"/>
      <c r="Q351" s="222"/>
      <c r="R351" s="223"/>
      <c r="S351" s="223"/>
      <c r="T351" s="223"/>
      <c r="U351" s="221"/>
      <c r="V351" s="221"/>
      <c r="W351" s="221"/>
      <c r="X351" s="221"/>
      <c r="Y351" s="224" t="e">
        <f>_xlfn.CONCAT(TEXT(#REF!,"mmmm")," ",TEXT(#REF!,"aaaa"))</f>
        <v>#REF!</v>
      </c>
      <c r="Z351" s="224" t="str">
        <f>IFERROR(INDEX(Table4795[[#This Row],[cross-type analysis]],MATCH(Feedback_wk_49[[#This Row],[Mot Clé]],Table4795[Vaccines and vaccination (V) ],0)),"No cross-type variable")</f>
        <v>No cross-type variable</v>
      </c>
      <c r="AA351" s="224" t="str">
        <f>CONCATENATE(Feedback_wk_49[[#This Row],[Histoire]], " (",Feedback_wk_49[[#This Row],[Epi Week]],", ",Feedback_wk_49[[#This Row],[Zone de Santé]],")")</f>
        <v>Pourquoi vous ne donnez plus de sercueilles pendant qu'il y a moins des cas ?  (21-49, Beni)</v>
      </c>
      <c r="AB351" s="224" t="str">
        <f>CONCATENATE(Feedback_wk_49[[#This Row],[Histoire Anglais]], " (",Feedback_wk_49[[#This Row],[Zone de Santé]],", ",Feedback_wk_49[[#This Row],[Aire de Santé]],")")</f>
        <v xml:space="preserve"> (Beni, Mabakanga)</v>
      </c>
      <c r="AC351" s="224"/>
    </row>
    <row r="352" spans="1:29" ht="16.5" customHeight="1" x14ac:dyDescent="0.25">
      <c r="A352" s="217" t="s">
        <v>2260</v>
      </c>
      <c r="B352" s="217" t="s">
        <v>1476</v>
      </c>
      <c r="C352" s="225">
        <v>44533</v>
      </c>
      <c r="D352" s="219" t="str">
        <f>IF(CONCATENATE(RIGHT(YEAR(Feedback_wk_49[[#This Row],[Date AAAA-MM-JJ]]),2),"-",TEXT(WEEKNUM(Feedback_wk_49[[#This Row],[Date AAAA-MM-JJ]],1),"00"))="18-53", "19-01", CONCATENATE(RIGHT(YEAR(Feedback_wk_49[[#This Row],[Date AAAA-MM-JJ]]),2),"-",TEXT(WEEKNUM(Feedback_wk_49[[#This Row],[Date AAAA-MM-JJ]],2),"00")))</f>
        <v>21-49</v>
      </c>
      <c r="E352" s="226" t="s">
        <v>146</v>
      </c>
      <c r="F352" s="221" t="s">
        <v>244</v>
      </c>
      <c r="G352" s="221" t="s">
        <v>1529</v>
      </c>
      <c r="H352" s="221" t="s">
        <v>933</v>
      </c>
      <c r="I352" s="221" t="s">
        <v>1842</v>
      </c>
      <c r="J352" s="221">
        <v>2</v>
      </c>
      <c r="K352" s="221" t="s">
        <v>1052</v>
      </c>
      <c r="L352" s="221" t="s">
        <v>449</v>
      </c>
      <c r="M352" s="221" t="s">
        <v>406</v>
      </c>
      <c r="N352" s="221" t="s">
        <v>63</v>
      </c>
      <c r="O352" s="221"/>
      <c r="P352" s="221"/>
      <c r="Q352" s="222"/>
      <c r="R352" s="223"/>
      <c r="S352" s="223"/>
      <c r="T352" s="223"/>
      <c r="U352" s="221"/>
      <c r="V352" s="221"/>
      <c r="W352" s="221"/>
      <c r="X352" s="221"/>
      <c r="Y352" s="224" t="e">
        <f>_xlfn.CONCAT(TEXT(#REF!,"mmmm")," ",TEXT(#REF!,"aaaa"))</f>
        <v>#REF!</v>
      </c>
      <c r="Z352" s="224" t="str">
        <f>IFERROR(INDEX(Table4795[[#This Row],[cross-type analysis]],MATCH(Feedback_wk_49[[#This Row],[Mot Clé]],Table4795[Vaccines and vaccination (V) ],0)),"No cross-type variable")</f>
        <v>No cross-type variable</v>
      </c>
      <c r="AA352" s="224" t="str">
        <f>CONCATENATE(Feedback_wk_49[[#This Row],[Histoire]], " (",Feedback_wk_49[[#This Row],[Epi Week]],", ",Feedback_wk_49[[#This Row],[Zone de Santé]],")")</f>
        <v>On nous dit qu'il ya des soins gratuits , mais pourquoi vous n'en parlez pas dans vos emmissions ?  (21-49, Beni)</v>
      </c>
      <c r="AB352" s="224" t="str">
        <f>CONCATENATE(Feedback_wk_49[[#This Row],[Histoire Anglais]], " (",Feedback_wk_49[[#This Row],[Zone de Santé]],", ",Feedback_wk_49[[#This Row],[Aire de Santé]],")")</f>
        <v xml:space="preserve"> (Beni, Mabakanga)</v>
      </c>
      <c r="AC352" s="224"/>
    </row>
    <row r="353" spans="1:29" ht="16.5" customHeight="1" x14ac:dyDescent="0.25">
      <c r="A353" s="217" t="s">
        <v>2261</v>
      </c>
      <c r="B353" s="217" t="s">
        <v>1476</v>
      </c>
      <c r="C353" s="225">
        <v>44533</v>
      </c>
      <c r="D353" s="219" t="str">
        <f>IF(CONCATENATE(RIGHT(YEAR(Feedback_wk_49[[#This Row],[Date AAAA-MM-JJ]]),2),"-",TEXT(WEEKNUM(Feedback_wk_49[[#This Row],[Date AAAA-MM-JJ]],1),"00"))="18-53", "19-01", CONCATENATE(RIGHT(YEAR(Feedback_wk_49[[#This Row],[Date AAAA-MM-JJ]]),2),"-",TEXT(WEEKNUM(Feedback_wk_49[[#This Row],[Date AAAA-MM-JJ]],2),"00")))</f>
        <v>21-49</v>
      </c>
      <c r="E353" s="226" t="s">
        <v>146</v>
      </c>
      <c r="F353" s="221" t="s">
        <v>207</v>
      </c>
      <c r="G353" s="221" t="s">
        <v>1728</v>
      </c>
      <c r="H353" s="221" t="s">
        <v>933</v>
      </c>
      <c r="I353" s="221" t="s">
        <v>1843</v>
      </c>
      <c r="J353" s="221">
        <v>2</v>
      </c>
      <c r="K353" s="221" t="s">
        <v>1052</v>
      </c>
      <c r="L353" s="221" t="s">
        <v>449</v>
      </c>
      <c r="M353" s="221" t="s">
        <v>405</v>
      </c>
      <c r="N353" s="221" t="s">
        <v>59</v>
      </c>
      <c r="O353" s="221"/>
      <c r="P353" s="221"/>
      <c r="Q353" s="222"/>
      <c r="R353" s="223"/>
      <c r="S353" s="223"/>
      <c r="T353" s="223"/>
      <c r="U353" s="221"/>
      <c r="V353" s="221"/>
      <c r="W353" s="221"/>
      <c r="X353" s="221"/>
      <c r="Y353" s="224" t="e">
        <f>_xlfn.CONCAT(TEXT(#REF!,"mmmm")," ",TEXT(#REF!,"aaaa"))</f>
        <v>#REF!</v>
      </c>
      <c r="Z353" s="224" t="str">
        <f>IFERROR(INDEX(Table4795[[#This Row],[cross-type analysis]],MATCH(Feedback_wk_49[[#This Row],[Mot Clé]],Table4795[Vaccines and vaccination (V) ],0)),"No cross-type variable")</f>
        <v>No cross-type variable</v>
      </c>
      <c r="AA353" s="224" t="str">
        <f>CONCATENATE(Feedback_wk_49[[#This Row],[Histoire]], " (",Feedback_wk_49[[#This Row],[Epi Week]],", ",Feedback_wk_49[[#This Row],[Zone de Santé]],")")</f>
        <v>Pourquoi  est-ce que les gens de l' EDS travaillent seulement que lorsqu'il y a ebola ?  (21-49, Beni)</v>
      </c>
      <c r="AB353" s="224" t="str">
        <f>CONCATENATE(Feedback_wk_49[[#This Row],[Histoire Anglais]], " (",Feedback_wk_49[[#This Row],[Zone de Santé]],", ",Feedback_wk_49[[#This Row],[Aire de Santé]],")")</f>
        <v xml:space="preserve"> (Beni, Kanzulinzuli)</v>
      </c>
      <c r="AC353" s="224"/>
    </row>
    <row r="354" spans="1:29" ht="16.5" customHeight="1" x14ac:dyDescent="0.25">
      <c r="A354" s="217" t="s">
        <v>2262</v>
      </c>
      <c r="B354" s="217" t="s">
        <v>1476</v>
      </c>
      <c r="C354" s="225">
        <v>44533</v>
      </c>
      <c r="D354" s="219" t="str">
        <f>IF(CONCATENATE(RIGHT(YEAR(Feedback_wk_49[[#This Row],[Date AAAA-MM-JJ]]),2),"-",TEXT(WEEKNUM(Feedback_wk_49[[#This Row],[Date AAAA-MM-JJ]],1),"00"))="18-53", "19-01", CONCATENATE(RIGHT(YEAR(Feedback_wk_49[[#This Row],[Date AAAA-MM-JJ]]),2),"-",TEXT(WEEKNUM(Feedback_wk_49[[#This Row],[Date AAAA-MM-JJ]],2),"00")))</f>
        <v>21-49</v>
      </c>
      <c r="E354" s="226" t="s">
        <v>146</v>
      </c>
      <c r="F354" s="221" t="s">
        <v>207</v>
      </c>
      <c r="G354" s="221" t="s">
        <v>1728</v>
      </c>
      <c r="H354" s="221" t="s">
        <v>933</v>
      </c>
      <c r="I354" s="221" t="s">
        <v>1844</v>
      </c>
      <c r="J354" s="221">
        <v>3</v>
      </c>
      <c r="K354" s="221" t="s">
        <v>1052</v>
      </c>
      <c r="L354" s="221" t="s">
        <v>389</v>
      </c>
      <c r="M354" s="221" t="s">
        <v>827</v>
      </c>
      <c r="N354" s="221" t="s">
        <v>798</v>
      </c>
      <c r="O354" s="221"/>
      <c r="P354" s="221"/>
      <c r="Q354" s="222"/>
      <c r="R354" s="223"/>
      <c r="S354" s="223"/>
      <c r="T354" s="223"/>
      <c r="U354" s="221"/>
      <c r="V354" s="221"/>
      <c r="W354" s="221"/>
      <c r="X354" s="221"/>
      <c r="Y354" s="224" t="e">
        <f>_xlfn.CONCAT(TEXT(#REF!,"mmmm")," ",TEXT(#REF!,"aaaa"))</f>
        <v>#REF!</v>
      </c>
      <c r="Z354" s="224" t="str">
        <f>IFERROR(INDEX(Table4795[[#This Row],[cross-type analysis]],MATCH(Feedback_wk_49[[#This Row],[Mot Clé]],Table4795[Vaccines and vaccination (V) ],0)),"No cross-type variable")</f>
        <v>No cross-type variable</v>
      </c>
      <c r="AA354" s="224" t="str">
        <f>CONCATENATE(Feedback_wk_49[[#This Row],[Histoire]], " (",Feedback_wk_49[[#This Row],[Epi Week]],", ",Feedback_wk_49[[#This Row],[Zone de Santé]],")")</f>
        <v>Que les gens qui travaillent au niveau du triage ne puissent pas toucher les patients  (21-49, Beni)</v>
      </c>
      <c r="AB354" s="224" t="str">
        <f>CONCATENATE(Feedback_wk_49[[#This Row],[Histoire Anglais]], " (",Feedback_wk_49[[#This Row],[Zone de Santé]],", ",Feedback_wk_49[[#This Row],[Aire de Santé]],")")</f>
        <v xml:space="preserve"> (Beni, Kanzulinzuli)</v>
      </c>
      <c r="AC354" s="224"/>
    </row>
    <row r="355" spans="1:29" ht="16.5" customHeight="1" x14ac:dyDescent="0.25">
      <c r="A355" s="217" t="s">
        <v>2263</v>
      </c>
      <c r="B355" s="217" t="s">
        <v>1476</v>
      </c>
      <c r="C355" s="225">
        <v>44533</v>
      </c>
      <c r="D355" s="219" t="str">
        <f>IF(CONCATENATE(RIGHT(YEAR(Feedback_wk_49[[#This Row],[Date AAAA-MM-JJ]]),2),"-",TEXT(WEEKNUM(Feedback_wk_49[[#This Row],[Date AAAA-MM-JJ]],1),"00"))="18-53", "19-01", CONCATENATE(RIGHT(YEAR(Feedback_wk_49[[#This Row],[Date AAAA-MM-JJ]]),2),"-",TEXT(WEEKNUM(Feedback_wk_49[[#This Row],[Date AAAA-MM-JJ]],2),"00")))</f>
        <v>21-49</v>
      </c>
      <c r="E355" s="226" t="s">
        <v>146</v>
      </c>
      <c r="F355" s="221" t="s">
        <v>207</v>
      </c>
      <c r="G355" s="221" t="s">
        <v>1728</v>
      </c>
      <c r="H355" s="221" t="s">
        <v>933</v>
      </c>
      <c r="I355" s="221" t="s">
        <v>1845</v>
      </c>
      <c r="J355" s="221">
        <v>5</v>
      </c>
      <c r="K355" s="221" t="s">
        <v>1052</v>
      </c>
      <c r="L355" s="221" t="s">
        <v>392</v>
      </c>
      <c r="M355" s="221" t="s">
        <v>425</v>
      </c>
      <c r="N355" s="221" t="s">
        <v>132</v>
      </c>
      <c r="O355" s="221"/>
      <c r="P355" s="221"/>
      <c r="Q355" s="222"/>
      <c r="R355" s="223"/>
      <c r="S355" s="223"/>
      <c r="T355" s="223"/>
      <c r="U355" s="221"/>
      <c r="V355" s="221"/>
      <c r="W355" s="221"/>
      <c r="X355" s="221"/>
      <c r="Y355" s="224" t="e">
        <f>_xlfn.CONCAT(TEXT(#REF!,"mmmm")," ",TEXT(#REF!,"aaaa"))</f>
        <v>#REF!</v>
      </c>
      <c r="Z355" s="224" t="str">
        <f>IFERROR(INDEX(Table4795[[#This Row],[cross-type analysis]],MATCH(Feedback_wk_49[[#This Row],[Mot Clé]],Table4795[Vaccines and vaccination (V) ],0)),"No cross-type variable")</f>
        <v>No cross-type variable</v>
      </c>
      <c r="AA355" s="224" t="str">
        <f>CONCATENATE(Feedback_wk_49[[#This Row],[Histoire]], " (",Feedback_wk_49[[#This Row],[Epi Week]],", ",Feedback_wk_49[[#This Row],[Zone de Santé]],")")</f>
        <v>Merci de nous avertir encore sur les mesures de prevention nous allons appliquer (21-49, Beni)</v>
      </c>
      <c r="AB355" s="224" t="str">
        <f>CONCATENATE(Feedback_wk_49[[#This Row],[Histoire Anglais]], " (",Feedback_wk_49[[#This Row],[Zone de Santé]],", ",Feedback_wk_49[[#This Row],[Aire de Santé]],")")</f>
        <v xml:space="preserve"> (Beni, Kanzulinzuli)</v>
      </c>
      <c r="AC355" s="224"/>
    </row>
    <row r="356" spans="1:29" ht="16.5" customHeight="1" x14ac:dyDescent="0.25">
      <c r="A356" s="217" t="s">
        <v>2264</v>
      </c>
      <c r="B356" s="217" t="s">
        <v>1476</v>
      </c>
      <c r="C356" s="225">
        <v>44533</v>
      </c>
      <c r="D356" s="219" t="str">
        <f>IF(CONCATENATE(RIGHT(YEAR(Feedback_wk_49[[#This Row],[Date AAAA-MM-JJ]]),2),"-",TEXT(WEEKNUM(Feedback_wk_49[[#This Row],[Date AAAA-MM-JJ]],1),"00"))="18-53", "19-01", CONCATENATE(RIGHT(YEAR(Feedback_wk_49[[#This Row],[Date AAAA-MM-JJ]]),2),"-",TEXT(WEEKNUM(Feedback_wk_49[[#This Row],[Date AAAA-MM-JJ]],2),"00")))</f>
        <v>21-49</v>
      </c>
      <c r="E356" s="226" t="s">
        <v>146</v>
      </c>
      <c r="F356" s="221" t="s">
        <v>207</v>
      </c>
      <c r="G356" s="221" t="s">
        <v>1728</v>
      </c>
      <c r="H356" s="221" t="s">
        <v>933</v>
      </c>
      <c r="I356" s="221" t="s">
        <v>1846</v>
      </c>
      <c r="J356" s="221">
        <v>3</v>
      </c>
      <c r="K356" s="221" t="s">
        <v>1052</v>
      </c>
      <c r="L356" s="221" t="s">
        <v>449</v>
      </c>
      <c r="M356" s="221" t="s">
        <v>409</v>
      </c>
      <c r="N356" s="221" t="s">
        <v>111</v>
      </c>
      <c r="O356" s="221"/>
      <c r="P356" s="221"/>
      <c r="Q356" s="222"/>
      <c r="R356" s="223"/>
      <c r="S356" s="223"/>
      <c r="T356" s="223"/>
      <c r="U356" s="221"/>
      <c r="V356" s="221"/>
      <c r="W356" s="221"/>
      <c r="X356" s="221"/>
      <c r="Y356" s="224" t="e">
        <f>_xlfn.CONCAT(TEXT(#REF!,"mmmm")," ",TEXT(#REF!,"aaaa"))</f>
        <v>#REF!</v>
      </c>
      <c r="Z356" s="224" t="str">
        <f>IFERROR(INDEX(Table4795[[#This Row],[cross-type analysis]],MATCH(Feedback_wk_49[[#This Row],[Mot Clé]],Table4795[Vaccines and vaccination (V) ],0)),"No cross-type variable")</f>
        <v>No cross-type variable</v>
      </c>
      <c r="AA356" s="224" t="str">
        <f>CONCATENATE(Feedback_wk_49[[#This Row],[Histoire]], " (",Feedback_wk_49[[#This Row],[Epi Week]],", ",Feedback_wk_49[[#This Row],[Zone de Santé]],")")</f>
        <v>Pourquoi vous perdez vos dorsards ?  (21-49, Beni)</v>
      </c>
      <c r="AB356" s="224" t="str">
        <f>CONCATENATE(Feedback_wk_49[[#This Row],[Histoire Anglais]], " (",Feedback_wk_49[[#This Row],[Zone de Santé]],", ",Feedback_wk_49[[#This Row],[Aire de Santé]],")")</f>
        <v xml:space="preserve"> (Beni, Kanzulinzuli)</v>
      </c>
      <c r="AC356" s="224"/>
    </row>
    <row r="357" spans="1:29" ht="16.5" customHeight="1" x14ac:dyDescent="0.25">
      <c r="A357" s="217" t="s">
        <v>2265</v>
      </c>
      <c r="B357" s="217" t="s">
        <v>1476</v>
      </c>
      <c r="C357" s="225">
        <v>44533</v>
      </c>
      <c r="D357" s="219" t="str">
        <f>IF(CONCATENATE(RIGHT(YEAR(Feedback_wk_49[[#This Row],[Date AAAA-MM-JJ]]),2),"-",TEXT(WEEKNUM(Feedback_wk_49[[#This Row],[Date AAAA-MM-JJ]],1),"00"))="18-53", "19-01", CONCATENATE(RIGHT(YEAR(Feedback_wk_49[[#This Row],[Date AAAA-MM-JJ]]),2),"-",TEXT(WEEKNUM(Feedback_wk_49[[#This Row],[Date AAAA-MM-JJ]],2),"00")))</f>
        <v>21-49</v>
      </c>
      <c r="E357" s="226" t="s">
        <v>146</v>
      </c>
      <c r="F357" s="221" t="s">
        <v>207</v>
      </c>
      <c r="G357" s="221" t="s">
        <v>1728</v>
      </c>
      <c r="H357" s="221" t="s">
        <v>933</v>
      </c>
      <c r="I357" s="221" t="s">
        <v>1847</v>
      </c>
      <c r="J357" s="221">
        <v>2</v>
      </c>
      <c r="K357" s="221" t="s">
        <v>1052</v>
      </c>
      <c r="L357" s="221" t="s">
        <v>389</v>
      </c>
      <c r="M357" s="221" t="s">
        <v>415</v>
      </c>
      <c r="N357" s="221" t="s">
        <v>384</v>
      </c>
      <c r="O357" s="221"/>
      <c r="P357" s="221"/>
      <c r="Q357" s="222"/>
      <c r="R357" s="223"/>
      <c r="S357" s="223"/>
      <c r="T357" s="223"/>
      <c r="U357" s="221"/>
      <c r="V357" s="221"/>
      <c r="W357" s="221"/>
      <c r="X357" s="221"/>
      <c r="Y357" s="224" t="e">
        <f>_xlfn.CONCAT(TEXT(#REF!,"mmmm")," ",TEXT(#REF!,"aaaa"))</f>
        <v>#REF!</v>
      </c>
      <c r="Z357" s="224" t="str">
        <f>IFERROR(INDEX(Table4795[[#This Row],[cross-type analysis]],MATCH(Feedback_wk_49[[#This Row],[Mot Clé]],Table4795[Vaccines and vaccination (V) ],0)),"No cross-type variable")</f>
        <v>No cross-type variable</v>
      </c>
      <c r="AA357" s="224" t="str">
        <f>CONCATENATE(Feedback_wk_49[[#This Row],[Histoire]], " (",Feedback_wk_49[[#This Row],[Epi Week]],", ",Feedback_wk_49[[#This Row],[Zone de Santé]],")")</f>
        <v>Comme la Croix-Rouge faisait avant de nettoyer et tuer les insectes dans des maisons qu'ils reviennent encore nous aider , la communauté souffre  (21-49, Beni)</v>
      </c>
      <c r="AB357" s="224" t="str">
        <f>CONCATENATE(Feedback_wk_49[[#This Row],[Histoire Anglais]], " (",Feedback_wk_49[[#This Row],[Zone de Santé]],", ",Feedback_wk_49[[#This Row],[Aire de Santé]],")")</f>
        <v xml:space="preserve"> (Beni, Kanzulinzuli)</v>
      </c>
      <c r="AC357" s="224"/>
    </row>
    <row r="358" spans="1:29" ht="16.5" customHeight="1" x14ac:dyDescent="0.25">
      <c r="A358" s="217" t="s">
        <v>2266</v>
      </c>
      <c r="B358" s="217" t="s">
        <v>1476</v>
      </c>
      <c r="C358" s="225">
        <v>44533</v>
      </c>
      <c r="D358" s="219" t="str">
        <f>IF(CONCATENATE(RIGHT(YEAR(Feedback_wk_49[[#This Row],[Date AAAA-MM-JJ]]),2),"-",TEXT(WEEKNUM(Feedback_wk_49[[#This Row],[Date AAAA-MM-JJ]],1),"00"))="18-53", "19-01", CONCATENATE(RIGHT(YEAR(Feedback_wk_49[[#This Row],[Date AAAA-MM-JJ]]),2),"-",TEXT(WEEKNUM(Feedback_wk_49[[#This Row],[Date AAAA-MM-JJ]],2),"00")))</f>
        <v>21-49</v>
      </c>
      <c r="E358" s="226" t="s">
        <v>146</v>
      </c>
      <c r="F358" s="221" t="s">
        <v>1471</v>
      </c>
      <c r="G358" s="221"/>
      <c r="H358" s="221" t="s">
        <v>933</v>
      </c>
      <c r="I358" s="221" t="s">
        <v>1848</v>
      </c>
      <c r="J358" s="221">
        <v>3</v>
      </c>
      <c r="K358" s="221" t="s">
        <v>1052</v>
      </c>
      <c r="L358" s="221" t="s">
        <v>388</v>
      </c>
      <c r="M358" s="221" t="s">
        <v>394</v>
      </c>
      <c r="N358" s="221" t="s">
        <v>703</v>
      </c>
      <c r="O358" s="221"/>
      <c r="P358" s="221"/>
      <c r="Q358" s="222"/>
      <c r="R358" s="223"/>
      <c r="S358" s="223"/>
      <c r="T358" s="223"/>
      <c r="U358" s="221"/>
      <c r="V358" s="221"/>
      <c r="W358" s="221"/>
      <c r="X358" s="221"/>
      <c r="Y358" s="224" t="e">
        <f>_xlfn.CONCAT(TEXT(#REF!,"mmmm")," ",TEXT(#REF!,"aaaa"))</f>
        <v>#REF!</v>
      </c>
      <c r="Z358" s="224" t="str">
        <f>IFERROR(INDEX(Table4795[[#This Row],[cross-type analysis]],MATCH(Feedback_wk_49[[#This Row],[Mot Clé]],Table4795[Vaccines and vaccination (V) ],0)),"No cross-type variable")</f>
        <v>No cross-type variable</v>
      </c>
      <c r="AA358" s="224" t="str">
        <f>CONCATENATE(Feedback_wk_49[[#This Row],[Histoire]], " (",Feedback_wk_49[[#This Row],[Epi Week]],", ",Feedback_wk_49[[#This Row],[Zone de Santé]],")")</f>
        <v>Nous croyons que la maladie à virus ebola va vite prendre fin car beaucoup des gens suivent les regles d'hygiene  (21-49, Beni)</v>
      </c>
      <c r="AB358" s="224" t="str">
        <f>CONCATENATE(Feedback_wk_49[[#This Row],[Histoire Anglais]], " (",Feedback_wk_49[[#This Row],[Zone de Santé]],", ",Feedback_wk_49[[#This Row],[Aire de Santé]],")")</f>
        <v xml:space="preserve"> (Beni, Ngilinga)</v>
      </c>
      <c r="AC358" s="224"/>
    </row>
    <row r="359" spans="1:29" ht="16.5" customHeight="1" x14ac:dyDescent="0.25">
      <c r="A359" s="217" t="s">
        <v>2267</v>
      </c>
      <c r="B359" s="217" t="s">
        <v>1476</v>
      </c>
      <c r="C359" s="225">
        <v>44533</v>
      </c>
      <c r="D359" s="219" t="str">
        <f>IF(CONCATENATE(RIGHT(YEAR(Feedback_wk_49[[#This Row],[Date AAAA-MM-JJ]]),2),"-",TEXT(WEEKNUM(Feedback_wk_49[[#This Row],[Date AAAA-MM-JJ]],1),"00"))="18-53", "19-01", CONCATENATE(RIGHT(YEAR(Feedback_wk_49[[#This Row],[Date AAAA-MM-JJ]]),2),"-",TEXT(WEEKNUM(Feedback_wk_49[[#This Row],[Date AAAA-MM-JJ]],2),"00")))</f>
        <v>21-49</v>
      </c>
      <c r="E359" s="226" t="s">
        <v>146</v>
      </c>
      <c r="F359" s="221" t="s">
        <v>1471</v>
      </c>
      <c r="G359" s="221"/>
      <c r="H359" s="221" t="s">
        <v>933</v>
      </c>
      <c r="I359" s="221" t="s">
        <v>1849</v>
      </c>
      <c r="J359" s="221">
        <v>2</v>
      </c>
      <c r="K359" s="221" t="s">
        <v>1052</v>
      </c>
      <c r="L359" s="221" t="s">
        <v>449</v>
      </c>
      <c r="M359" s="221" t="s">
        <v>408</v>
      </c>
      <c r="N359" s="221" t="s">
        <v>69</v>
      </c>
      <c r="O359" s="221"/>
      <c r="P359" s="221"/>
      <c r="Q359" s="222"/>
      <c r="R359" s="223"/>
      <c r="S359" s="223"/>
      <c r="T359" s="223"/>
      <c r="U359" s="221"/>
      <c r="V359" s="221"/>
      <c r="W359" s="221"/>
      <c r="X359" s="221"/>
      <c r="Y359" s="224" t="e">
        <f>_xlfn.CONCAT(TEXT(#REF!,"mmmm")," ",TEXT(#REF!,"aaaa"))</f>
        <v>#REF!</v>
      </c>
      <c r="Z359" s="224" t="str">
        <f>IFERROR(INDEX(Table4795[[#This Row],[cross-type analysis]],MATCH(Feedback_wk_49[[#This Row],[Mot Clé]],Table4795[Vaccines and vaccination (V) ],0)),"No cross-type variable")</f>
        <v>No cross-type variable</v>
      </c>
      <c r="AA359" s="224" t="str">
        <f>CONCATENATE(Feedback_wk_49[[#This Row],[Histoire]], " (",Feedback_wk_49[[#This Row],[Epi Week]],", ",Feedback_wk_49[[#This Row],[Zone de Santé]],")")</f>
        <v>Est-ce que tous les medecins vont encore trouver le vaccin ?  (21-49, Beni)</v>
      </c>
      <c r="AB359" s="224" t="str">
        <f>CONCATENATE(Feedback_wk_49[[#This Row],[Histoire Anglais]], " (",Feedback_wk_49[[#This Row],[Zone de Santé]],", ",Feedback_wk_49[[#This Row],[Aire de Santé]],")")</f>
        <v xml:space="preserve"> (Beni, Ngilinga)</v>
      </c>
      <c r="AC359" s="224"/>
    </row>
    <row r="360" spans="1:29" ht="16.5" customHeight="1" x14ac:dyDescent="0.25">
      <c r="A360" s="217" t="s">
        <v>2268</v>
      </c>
      <c r="B360" s="217" t="s">
        <v>1476</v>
      </c>
      <c r="C360" s="225">
        <v>44533</v>
      </c>
      <c r="D360" s="219" t="str">
        <f>IF(CONCATENATE(RIGHT(YEAR(Feedback_wk_49[[#This Row],[Date AAAA-MM-JJ]]),2),"-",TEXT(WEEKNUM(Feedback_wk_49[[#This Row],[Date AAAA-MM-JJ]],1),"00"))="18-53", "19-01", CONCATENATE(RIGHT(YEAR(Feedback_wk_49[[#This Row],[Date AAAA-MM-JJ]]),2),"-",TEXT(WEEKNUM(Feedback_wk_49[[#This Row],[Date AAAA-MM-JJ]],2),"00")))</f>
        <v>21-49</v>
      </c>
      <c r="E360" s="226" t="s">
        <v>146</v>
      </c>
      <c r="F360" s="221" t="s">
        <v>1471</v>
      </c>
      <c r="G360" s="221"/>
      <c r="H360" s="221" t="s">
        <v>933</v>
      </c>
      <c r="I360" s="221" t="s">
        <v>1850</v>
      </c>
      <c r="J360" s="221">
        <v>2</v>
      </c>
      <c r="K360" s="221" t="s">
        <v>1052</v>
      </c>
      <c r="L360" s="221" t="s">
        <v>449</v>
      </c>
      <c r="M360" s="221" t="s">
        <v>403</v>
      </c>
      <c r="N360" s="221" t="s">
        <v>60</v>
      </c>
      <c r="O360" s="221"/>
      <c r="P360" s="221"/>
      <c r="Q360" s="222"/>
      <c r="R360" s="223"/>
      <c r="S360" s="223"/>
      <c r="T360" s="223"/>
      <c r="U360" s="221"/>
      <c r="V360" s="221"/>
      <c r="W360" s="221"/>
      <c r="X360" s="221"/>
      <c r="Y360" s="224" t="e">
        <f>_xlfn.CONCAT(TEXT(#REF!,"mmmm")," ",TEXT(#REF!,"aaaa"))</f>
        <v>#REF!</v>
      </c>
      <c r="Z360" s="224" t="str">
        <f>IFERROR(INDEX(Table4795[[#This Row],[cross-type analysis]],MATCH(Feedback_wk_49[[#This Row],[Mot Clé]],Table4795[Vaccines and vaccination (V) ],0)),"No cross-type variable")</f>
        <v>No cross-type variable</v>
      </c>
      <c r="AA360" s="224" t="str">
        <f>CONCATENATE(Feedback_wk_49[[#This Row],[Histoire]], " (",Feedback_wk_49[[#This Row],[Epi Week]],", ",Feedback_wk_49[[#This Row],[Zone de Santé]],")")</f>
        <v>Comment savoir si le visiteur est malade d'ebola ?  (21-49, Beni)</v>
      </c>
      <c r="AB360" s="224" t="str">
        <f>CONCATENATE(Feedback_wk_49[[#This Row],[Histoire Anglais]], " (",Feedback_wk_49[[#This Row],[Zone de Santé]],", ",Feedback_wk_49[[#This Row],[Aire de Santé]],")")</f>
        <v xml:space="preserve"> (Beni, Ngilinga)</v>
      </c>
      <c r="AC360" s="224"/>
    </row>
    <row r="361" spans="1:29" ht="16.5" customHeight="1" x14ac:dyDescent="0.25">
      <c r="A361" s="217" t="s">
        <v>2269</v>
      </c>
      <c r="B361" s="217" t="s">
        <v>1476</v>
      </c>
      <c r="C361" s="225">
        <v>44533</v>
      </c>
      <c r="D361" s="219" t="str">
        <f>IF(CONCATENATE(RIGHT(YEAR(Feedback_wk_49[[#This Row],[Date AAAA-MM-JJ]]),2),"-",TEXT(WEEKNUM(Feedback_wk_49[[#This Row],[Date AAAA-MM-JJ]],1),"00"))="18-53", "19-01", CONCATENATE(RIGHT(YEAR(Feedback_wk_49[[#This Row],[Date AAAA-MM-JJ]]),2),"-",TEXT(WEEKNUM(Feedback_wk_49[[#This Row],[Date AAAA-MM-JJ]],2),"00")))</f>
        <v>21-49</v>
      </c>
      <c r="E361" s="226" t="s">
        <v>146</v>
      </c>
      <c r="F361" s="221" t="s">
        <v>1471</v>
      </c>
      <c r="G361" s="221"/>
      <c r="H361" s="221" t="s">
        <v>933</v>
      </c>
      <c r="I361" s="221" t="s">
        <v>1851</v>
      </c>
      <c r="J361" s="221">
        <v>2</v>
      </c>
      <c r="K361" s="221" t="s">
        <v>1052</v>
      </c>
      <c r="L361" s="221" t="s">
        <v>449</v>
      </c>
      <c r="M361" s="221" t="s">
        <v>409</v>
      </c>
      <c r="N361" s="221" t="s">
        <v>111</v>
      </c>
      <c r="O361" s="221"/>
      <c r="P361" s="221"/>
      <c r="Q361" s="222"/>
      <c r="R361" s="223"/>
      <c r="S361" s="223"/>
      <c r="T361" s="223"/>
      <c r="U361" s="221"/>
      <c r="V361" s="221"/>
      <c r="W361" s="221"/>
      <c r="X361" s="221"/>
      <c r="Y361" s="224" t="e">
        <f>_xlfn.CONCAT(TEXT(#REF!,"mmmm")," ",TEXT(#REF!,"aaaa"))</f>
        <v>#REF!</v>
      </c>
      <c r="Z361" s="224" t="str">
        <f>IFERROR(INDEX(Table4795[[#This Row],[cross-type analysis]],MATCH(Feedback_wk_49[[#This Row],[Mot Clé]],Table4795[Vaccines and vaccination (V) ],0)),"No cross-type variable")</f>
        <v>No cross-type variable</v>
      </c>
      <c r="AA361" s="224" t="str">
        <f>CONCATENATE(Feedback_wk_49[[#This Row],[Histoire]], " (",Feedback_wk_49[[#This Row],[Epi Week]],", ",Feedback_wk_49[[#This Row],[Zone de Santé]],")")</f>
        <v>Pourquoi les agents sanitaires sont toujours agités lors de l'epidemie d'ebola ?  (21-49, Beni)</v>
      </c>
      <c r="AB361" s="224" t="str">
        <f>CONCATENATE(Feedback_wk_49[[#This Row],[Histoire Anglais]], " (",Feedback_wk_49[[#This Row],[Zone de Santé]],", ",Feedback_wk_49[[#This Row],[Aire de Santé]],")")</f>
        <v xml:space="preserve"> (Beni, Ngilinga)</v>
      </c>
      <c r="AC361" s="224"/>
    </row>
    <row r="362" spans="1:29" ht="16.5" customHeight="1" x14ac:dyDescent="0.25">
      <c r="A362" s="217" t="s">
        <v>2270</v>
      </c>
      <c r="B362" s="217" t="s">
        <v>1476</v>
      </c>
      <c r="C362" s="225">
        <v>44533</v>
      </c>
      <c r="D362" s="219" t="str">
        <f>IF(CONCATENATE(RIGHT(YEAR(Feedback_wk_49[[#This Row],[Date AAAA-MM-JJ]]),2),"-",TEXT(WEEKNUM(Feedback_wk_49[[#This Row],[Date AAAA-MM-JJ]],1),"00"))="18-53", "19-01", CONCATENATE(RIGHT(YEAR(Feedback_wk_49[[#This Row],[Date AAAA-MM-JJ]]),2),"-",TEXT(WEEKNUM(Feedback_wk_49[[#This Row],[Date AAAA-MM-JJ]],2),"00")))</f>
        <v>21-49</v>
      </c>
      <c r="E362" s="226" t="s">
        <v>146</v>
      </c>
      <c r="F362" s="221" t="s">
        <v>1471</v>
      </c>
      <c r="G362" s="221"/>
      <c r="H362" s="221" t="s">
        <v>933</v>
      </c>
      <c r="I362" s="221" t="s">
        <v>1852</v>
      </c>
      <c r="J362" s="221">
        <v>2</v>
      </c>
      <c r="K362" s="221" t="s">
        <v>1052</v>
      </c>
      <c r="L362" s="221" t="s">
        <v>389</v>
      </c>
      <c r="M362" s="221" t="s">
        <v>827</v>
      </c>
      <c r="N362" s="221" t="s">
        <v>828</v>
      </c>
      <c r="O362" s="221"/>
      <c r="P362" s="221"/>
      <c r="Q362" s="222"/>
      <c r="R362" s="223"/>
      <c r="S362" s="223"/>
      <c r="T362" s="223"/>
      <c r="U362" s="221"/>
      <c r="V362" s="221"/>
      <c r="W362" s="221"/>
      <c r="X362" s="221"/>
      <c r="Y362" s="224" t="e">
        <f>_xlfn.CONCAT(TEXT(#REF!,"mmmm")," ",TEXT(#REF!,"aaaa"))</f>
        <v>#REF!</v>
      </c>
      <c r="Z362" s="224" t="str">
        <f>IFERROR(INDEX(Table4795[[#This Row],[cross-type analysis]],MATCH(Feedback_wk_49[[#This Row],[Mot Clé]],Table4795[Vaccines and vaccination (V) ],0)),"No cross-type variable")</f>
        <v>No cross-type variable</v>
      </c>
      <c r="AA362" s="224" t="str">
        <f>CONCATENATE(Feedback_wk_49[[#This Row],[Histoire]], " (",Feedback_wk_49[[#This Row],[Epi Week]],", ",Feedback_wk_49[[#This Row],[Zone de Santé]],")")</f>
        <v>Ayez toujours le courage de traiter toutes les épidemies très tot sans tarder  (21-49, Beni)</v>
      </c>
      <c r="AB362" s="224" t="str">
        <f>CONCATENATE(Feedback_wk_49[[#This Row],[Histoire Anglais]], " (",Feedback_wk_49[[#This Row],[Zone de Santé]],", ",Feedback_wk_49[[#This Row],[Aire de Santé]],")")</f>
        <v xml:space="preserve"> (Beni, Ngilinga)</v>
      </c>
      <c r="AC362" s="224"/>
    </row>
    <row r="363" spans="1:29" ht="16.5" customHeight="1" x14ac:dyDescent="0.25">
      <c r="A363" s="217" t="s">
        <v>2271</v>
      </c>
      <c r="B363" s="217" t="s">
        <v>1476</v>
      </c>
      <c r="C363" s="225">
        <v>44533</v>
      </c>
      <c r="D363" s="219" t="str">
        <f>IF(CONCATENATE(RIGHT(YEAR(Feedback_wk_49[[#This Row],[Date AAAA-MM-JJ]]),2),"-",TEXT(WEEKNUM(Feedback_wk_49[[#This Row],[Date AAAA-MM-JJ]],1),"00"))="18-53", "19-01", CONCATENATE(RIGHT(YEAR(Feedback_wk_49[[#This Row],[Date AAAA-MM-JJ]]),2),"-",TEXT(WEEKNUM(Feedback_wk_49[[#This Row],[Date AAAA-MM-JJ]],2),"00")))</f>
        <v>21-49</v>
      </c>
      <c r="E363" s="226" t="s">
        <v>146</v>
      </c>
      <c r="F363" s="221" t="s">
        <v>1471</v>
      </c>
      <c r="G363" s="221"/>
      <c r="H363" s="221" t="s">
        <v>933</v>
      </c>
      <c r="I363" s="221" t="s">
        <v>1853</v>
      </c>
      <c r="J363" s="221">
        <v>3</v>
      </c>
      <c r="K363" s="221" t="s">
        <v>1052</v>
      </c>
      <c r="L363" s="221" t="s">
        <v>392</v>
      </c>
      <c r="M363" s="221" t="s">
        <v>451</v>
      </c>
      <c r="N363" s="221" t="s">
        <v>3</v>
      </c>
      <c r="O363" s="221"/>
      <c r="P363" s="221"/>
      <c r="Q363" s="222"/>
      <c r="R363" s="223"/>
      <c r="S363" s="223"/>
      <c r="T363" s="223"/>
      <c r="U363" s="221"/>
      <c r="V363" s="221"/>
      <c r="W363" s="221"/>
      <c r="X363" s="221"/>
      <c r="Y363" s="224" t="e">
        <f>_xlfn.CONCAT(TEXT(#REF!,"mmmm")," ",TEXT(#REF!,"aaaa"))</f>
        <v>#REF!</v>
      </c>
      <c r="Z363" s="224" t="str">
        <f>IFERROR(INDEX(Table4795[[#This Row],[cross-type analysis]],MATCH(Feedback_wk_49[[#This Row],[Mot Clé]],Table4795[Vaccines and vaccination (V) ],0)),"No cross-type variable")</f>
        <v>No cross-type variable</v>
      </c>
      <c r="AA363" s="224" t="str">
        <f>CONCATENATE(Feedback_wk_49[[#This Row],[Histoire]], " (",Feedback_wk_49[[#This Row],[Epi Week]],", ",Feedback_wk_49[[#This Row],[Zone de Santé]],")")</f>
        <v>Nous disons courage pour nous rendre un grand service car la maladie est en cours d'être éliminée (21-49, Beni)</v>
      </c>
      <c r="AB363" s="224" t="str">
        <f>CONCATENATE(Feedback_wk_49[[#This Row],[Histoire Anglais]], " (",Feedback_wk_49[[#This Row],[Zone de Santé]],", ",Feedback_wk_49[[#This Row],[Aire de Santé]],")")</f>
        <v xml:space="preserve"> (Beni, Ngilinga)</v>
      </c>
      <c r="AC363" s="224"/>
    </row>
    <row r="364" spans="1:29" ht="16.5" customHeight="1" x14ac:dyDescent="0.25">
      <c r="A364" s="217" t="s">
        <v>2272</v>
      </c>
      <c r="B364" s="217" t="s">
        <v>1476</v>
      </c>
      <c r="C364" s="225">
        <v>44533</v>
      </c>
      <c r="D364" s="219" t="str">
        <f>IF(CONCATENATE(RIGHT(YEAR(Feedback_wk_49[[#This Row],[Date AAAA-MM-JJ]]),2),"-",TEXT(WEEKNUM(Feedback_wk_49[[#This Row],[Date AAAA-MM-JJ]],1),"00"))="18-53", "19-01", CONCATENATE(RIGHT(YEAR(Feedback_wk_49[[#This Row],[Date AAAA-MM-JJ]]),2),"-",TEXT(WEEKNUM(Feedback_wk_49[[#This Row],[Date AAAA-MM-JJ]],2),"00")))</f>
        <v>21-49</v>
      </c>
      <c r="E364" s="226" t="s">
        <v>146</v>
      </c>
      <c r="F364" s="221" t="s">
        <v>331</v>
      </c>
      <c r="G364" s="221" t="s">
        <v>331</v>
      </c>
      <c r="H364" s="221" t="s">
        <v>933</v>
      </c>
      <c r="I364" s="221" t="s">
        <v>1854</v>
      </c>
      <c r="J364" s="221">
        <v>3</v>
      </c>
      <c r="K364" s="221" t="s">
        <v>1052</v>
      </c>
      <c r="L364" s="221" t="s">
        <v>449</v>
      </c>
      <c r="M364" s="221" t="s">
        <v>401</v>
      </c>
      <c r="N364" s="221" t="s">
        <v>150</v>
      </c>
      <c r="O364" s="221"/>
      <c r="P364" s="221"/>
      <c r="Q364" s="222"/>
      <c r="R364" s="223"/>
      <c r="S364" s="223"/>
      <c r="T364" s="223"/>
      <c r="U364" s="221"/>
      <c r="V364" s="221"/>
      <c r="W364" s="221"/>
      <c r="X364" s="221"/>
      <c r="Y364" s="224" t="e">
        <f>_xlfn.CONCAT(TEXT(#REF!,"mmmm")," ",TEXT(#REF!,"aaaa"))</f>
        <v>#REF!</v>
      </c>
      <c r="Z364" s="224" t="str">
        <f>IFERROR(INDEX(Table4795[[#This Row],[cross-type analysis]],MATCH(Feedback_wk_49[[#This Row],[Mot Clé]],Table4795[Vaccines and vaccination (V) ],0)),"No cross-type variable")</f>
        <v>No cross-type variable</v>
      </c>
      <c r="AA364" s="224" t="str">
        <f>CONCATENATE(Feedback_wk_49[[#This Row],[Histoire]], " (",Feedback_wk_49[[#This Row],[Epi Week]],", ",Feedback_wk_49[[#This Row],[Zone de Santé]],")")</f>
        <v>Vous sensibilisez sur l'hygiene, comment vous allez decouvrir l'hygiene dans la chambre de tout un chacun ?  (21-49, Beni)</v>
      </c>
      <c r="AB364" s="224" t="str">
        <f>CONCATENATE(Feedback_wk_49[[#This Row],[Histoire Anglais]], " (",Feedback_wk_49[[#This Row],[Zone de Santé]],", ",Feedback_wk_49[[#This Row],[Aire de Santé]],")")</f>
        <v xml:space="preserve"> (Beni, Sayo)</v>
      </c>
      <c r="AC364" s="224"/>
    </row>
    <row r="365" spans="1:29" ht="16.5" customHeight="1" x14ac:dyDescent="0.25">
      <c r="A365" s="217" t="s">
        <v>2273</v>
      </c>
      <c r="B365" s="217" t="s">
        <v>1476</v>
      </c>
      <c r="C365" s="225">
        <v>44533</v>
      </c>
      <c r="D365" s="219" t="str">
        <f>IF(CONCATENATE(RIGHT(YEAR(Feedback_wk_49[[#This Row],[Date AAAA-MM-JJ]]),2),"-",TEXT(WEEKNUM(Feedback_wk_49[[#This Row],[Date AAAA-MM-JJ]],1),"00"))="18-53", "19-01", CONCATENATE(RIGHT(YEAR(Feedback_wk_49[[#This Row],[Date AAAA-MM-JJ]]),2),"-",TEXT(WEEKNUM(Feedback_wk_49[[#This Row],[Date AAAA-MM-JJ]],2),"00")))</f>
        <v>21-49</v>
      </c>
      <c r="E365" s="226" t="s">
        <v>146</v>
      </c>
      <c r="F365" s="221" t="s">
        <v>331</v>
      </c>
      <c r="G365" s="221" t="s">
        <v>331</v>
      </c>
      <c r="H365" s="221" t="s">
        <v>933</v>
      </c>
      <c r="I365" s="221" t="s">
        <v>1855</v>
      </c>
      <c r="J365" s="221">
        <v>2</v>
      </c>
      <c r="K365" s="221" t="s">
        <v>1052</v>
      </c>
      <c r="L365" s="221" t="s">
        <v>389</v>
      </c>
      <c r="M365" s="221" t="s">
        <v>414</v>
      </c>
      <c r="N365" s="221" t="s">
        <v>81</v>
      </c>
      <c r="O365" s="221"/>
      <c r="P365" s="221"/>
      <c r="Q365" s="222"/>
      <c r="R365" s="223"/>
      <c r="S365" s="223"/>
      <c r="T365" s="223"/>
      <c r="U365" s="221"/>
      <c r="V365" s="221"/>
      <c r="W365" s="221"/>
      <c r="X365" s="221"/>
      <c r="Y365" s="224" t="e">
        <f>_xlfn.CONCAT(TEXT(#REF!,"mmmm")," ",TEXT(#REF!,"aaaa"))</f>
        <v>#REF!</v>
      </c>
      <c r="Z365" s="224" t="str">
        <f>IFERROR(INDEX(Table4795[[#This Row],[cross-type analysis]],MATCH(Feedback_wk_49[[#This Row],[Mot Clé]],Table4795[Vaccines and vaccination (V) ],0)),"No cross-type variable")</f>
        <v>No cross-type variable</v>
      </c>
      <c r="AA365" s="224" t="str">
        <f>CONCATENATE(Feedback_wk_49[[#This Row],[Histoire]], " (",Feedback_wk_49[[#This Row],[Epi Week]],", ",Feedback_wk_49[[#This Row],[Zone de Santé]],")")</f>
        <v>N'ayez pas l'habitude de chaque fois sensibiliser quand il y a l'epidemie  (21-49, Beni)</v>
      </c>
      <c r="AB365" s="224" t="str">
        <f>CONCATENATE(Feedback_wk_49[[#This Row],[Histoire Anglais]], " (",Feedback_wk_49[[#This Row],[Zone de Santé]],", ",Feedback_wk_49[[#This Row],[Aire de Santé]],")")</f>
        <v xml:space="preserve"> (Beni, Sayo)</v>
      </c>
      <c r="AC365" s="224"/>
    </row>
    <row r="366" spans="1:29" ht="16.5" customHeight="1" x14ac:dyDescent="0.25">
      <c r="A366" s="217" t="s">
        <v>2274</v>
      </c>
      <c r="B366" s="217" t="s">
        <v>1476</v>
      </c>
      <c r="C366" s="225">
        <v>44533</v>
      </c>
      <c r="D366" s="219" t="str">
        <f>IF(CONCATENATE(RIGHT(YEAR(Feedback_wk_49[[#This Row],[Date AAAA-MM-JJ]]),2),"-",TEXT(WEEKNUM(Feedback_wk_49[[#This Row],[Date AAAA-MM-JJ]],1),"00"))="18-53", "19-01", CONCATENATE(RIGHT(YEAR(Feedback_wk_49[[#This Row],[Date AAAA-MM-JJ]]),2),"-",TEXT(WEEKNUM(Feedback_wk_49[[#This Row],[Date AAAA-MM-JJ]],2),"00")))</f>
        <v>21-49</v>
      </c>
      <c r="E366" s="226" t="s">
        <v>146</v>
      </c>
      <c r="F366" s="221" t="s">
        <v>331</v>
      </c>
      <c r="G366" s="221" t="s">
        <v>331</v>
      </c>
      <c r="H366" s="221" t="s">
        <v>933</v>
      </c>
      <c r="I366" s="221" t="s">
        <v>1856</v>
      </c>
      <c r="J366" s="221">
        <v>2</v>
      </c>
      <c r="K366" s="221" t="s">
        <v>1052</v>
      </c>
      <c r="L366" s="221" t="s">
        <v>388</v>
      </c>
      <c r="M366" s="221" t="s">
        <v>400</v>
      </c>
      <c r="N366" s="221" t="s">
        <v>58</v>
      </c>
      <c r="O366" s="221"/>
      <c r="P366" s="221"/>
      <c r="Q366" s="222"/>
      <c r="R366" s="223"/>
      <c r="S366" s="223"/>
      <c r="T366" s="223"/>
      <c r="U366" s="221"/>
      <c r="V366" s="221"/>
      <c r="W366" s="221"/>
      <c r="X366" s="221"/>
      <c r="Y366" s="224" t="e">
        <f>_xlfn.CONCAT(TEXT(#REF!,"mmmm")," ",TEXT(#REF!,"aaaa"))</f>
        <v>#REF!</v>
      </c>
      <c r="Z366" s="224" t="str">
        <f>IFERROR(INDEX(Table4795[[#This Row],[cross-type analysis]],MATCH(Feedback_wk_49[[#This Row],[Mot Clé]],Table4795[Vaccines and vaccination (V) ],0)),"No cross-type variable")</f>
        <v>No cross-type variable</v>
      </c>
      <c r="AA366" s="224" t="str">
        <f>CONCATENATE(Feedback_wk_49[[#This Row],[Histoire]], " (",Feedback_wk_49[[#This Row],[Epi Week]],", ",Feedback_wk_49[[#This Row],[Zone de Santé]],")")</f>
        <v>Lors de la distribution de lave-mains à sayo on donne seulement à ceux qui sont connus et on laisse d'autres  (21-49, Beni)</v>
      </c>
      <c r="AB366" s="224" t="str">
        <f>CONCATENATE(Feedback_wk_49[[#This Row],[Histoire Anglais]], " (",Feedback_wk_49[[#This Row],[Zone de Santé]],", ",Feedback_wk_49[[#This Row],[Aire de Santé]],")")</f>
        <v xml:space="preserve"> (Beni, Sayo)</v>
      </c>
      <c r="AC366" s="224"/>
    </row>
    <row r="367" spans="1:29" ht="16.5" customHeight="1" x14ac:dyDescent="0.25">
      <c r="A367" s="217" t="s">
        <v>2275</v>
      </c>
      <c r="B367" s="217" t="s">
        <v>1476</v>
      </c>
      <c r="C367" s="225">
        <v>44533</v>
      </c>
      <c r="D367" s="219" t="str">
        <f>IF(CONCATENATE(RIGHT(YEAR(Feedback_wk_49[[#This Row],[Date AAAA-MM-JJ]]),2),"-",TEXT(WEEKNUM(Feedback_wk_49[[#This Row],[Date AAAA-MM-JJ]],1),"00"))="18-53", "19-01", CONCATENATE(RIGHT(YEAR(Feedback_wk_49[[#This Row],[Date AAAA-MM-JJ]]),2),"-",TEXT(WEEKNUM(Feedback_wk_49[[#This Row],[Date AAAA-MM-JJ]],2),"00")))</f>
        <v>21-49</v>
      </c>
      <c r="E367" s="226" t="s">
        <v>146</v>
      </c>
      <c r="F367" s="221" t="s">
        <v>331</v>
      </c>
      <c r="G367" s="221" t="s">
        <v>331</v>
      </c>
      <c r="H367" s="221" t="s">
        <v>933</v>
      </c>
      <c r="I367" s="221" t="s">
        <v>1857</v>
      </c>
      <c r="J367" s="221">
        <v>2</v>
      </c>
      <c r="K367" s="221" t="s">
        <v>1052</v>
      </c>
      <c r="L367" s="221" t="s">
        <v>449</v>
      </c>
      <c r="M367" s="221" t="s">
        <v>406</v>
      </c>
      <c r="N367" s="221" t="s">
        <v>63</v>
      </c>
      <c r="O367" s="221"/>
      <c r="P367" s="221"/>
      <c r="Q367" s="222"/>
      <c r="R367" s="223"/>
      <c r="S367" s="223"/>
      <c r="T367" s="223"/>
      <c r="U367" s="221"/>
      <c r="V367" s="221"/>
      <c r="W367" s="221"/>
      <c r="X367" s="221"/>
      <c r="Y367" s="224" t="e">
        <f>_xlfn.CONCAT(TEXT(#REF!,"mmmm")," ",TEXT(#REF!,"aaaa"))</f>
        <v>#REF!</v>
      </c>
      <c r="Z367" s="224" t="str">
        <f>IFERROR(INDEX(Table4795[[#This Row],[cross-type analysis]],MATCH(Feedback_wk_49[[#This Row],[Mot Clé]],Table4795[Vaccines and vaccination (V) ],0)),"No cross-type variable")</f>
        <v>No cross-type variable</v>
      </c>
      <c r="AA367" s="224" t="str">
        <f>CONCATENATE(Feedback_wk_49[[#This Row],[Histoire]], " (",Feedback_wk_49[[#This Row],[Epi Week]],", ",Feedback_wk_49[[#This Row],[Zone de Santé]],")")</f>
        <v>Quand  est-ce que vous nous apportez les kits de lave-mains  ainsi que des moustiquaires ?  (21-49, Beni)</v>
      </c>
      <c r="AB367" s="224" t="str">
        <f>CONCATENATE(Feedback_wk_49[[#This Row],[Histoire Anglais]], " (",Feedback_wk_49[[#This Row],[Zone de Santé]],", ",Feedback_wk_49[[#This Row],[Aire de Santé]],")")</f>
        <v xml:space="preserve"> (Beni, Sayo)</v>
      </c>
      <c r="AC367" s="224"/>
    </row>
    <row r="368" spans="1:29" ht="16.5" customHeight="1" x14ac:dyDescent="0.25">
      <c r="A368" s="217" t="s">
        <v>2276</v>
      </c>
      <c r="B368" s="217" t="s">
        <v>1476</v>
      </c>
      <c r="C368" s="225">
        <v>44533</v>
      </c>
      <c r="D368" s="219" t="str">
        <f>IF(CONCATENATE(RIGHT(YEAR(Feedback_wk_49[[#This Row],[Date AAAA-MM-JJ]]),2),"-",TEXT(WEEKNUM(Feedback_wk_49[[#This Row],[Date AAAA-MM-JJ]],1),"00"))="18-53", "19-01", CONCATENATE(RIGHT(YEAR(Feedback_wk_49[[#This Row],[Date AAAA-MM-JJ]]),2),"-",TEXT(WEEKNUM(Feedback_wk_49[[#This Row],[Date AAAA-MM-JJ]],2),"00")))</f>
        <v>21-49</v>
      </c>
      <c r="E368" s="226" t="s">
        <v>146</v>
      </c>
      <c r="F368" s="221" t="s">
        <v>194</v>
      </c>
      <c r="G368" s="221"/>
      <c r="H368" s="221" t="s">
        <v>933</v>
      </c>
      <c r="I368" s="221" t="s">
        <v>1858</v>
      </c>
      <c r="J368" s="221">
        <v>2</v>
      </c>
      <c r="K368" s="221" t="s">
        <v>1052</v>
      </c>
      <c r="L368" s="221" t="s">
        <v>388</v>
      </c>
      <c r="M368" s="221" t="s">
        <v>393</v>
      </c>
      <c r="N368" s="221" t="s">
        <v>136</v>
      </c>
      <c r="O368" s="221"/>
      <c r="P368" s="221"/>
      <c r="Q368" s="222"/>
      <c r="R368" s="223"/>
      <c r="S368" s="223"/>
      <c r="T368" s="223"/>
      <c r="U368" s="221"/>
      <c r="V368" s="221"/>
      <c r="W368" s="221"/>
      <c r="X368" s="221"/>
      <c r="Y368" s="224" t="e">
        <f>_xlfn.CONCAT(TEXT(#REF!,"mmmm")," ",TEXT(#REF!,"aaaa"))</f>
        <v>#REF!</v>
      </c>
      <c r="Z368" s="224" t="str">
        <f>IFERROR(INDEX(Table4795[[#This Row],[cross-type analysis]],MATCH(Feedback_wk_49[[#This Row],[Mot Clé]],Table4795[Vaccines and vaccination (V) ],0)),"No cross-type variable")</f>
        <v>No cross-type variable</v>
      </c>
      <c r="AA368" s="224" t="str">
        <f>CONCATENATE(Feedback_wk_49[[#This Row],[Histoire]], " (",Feedback_wk_49[[#This Row],[Epi Week]],", ",Feedback_wk_49[[#This Row],[Zone de Santé]],")")</f>
        <v>Dit-on qu'au centre de traitement on ne soigne pas comme il faut , on donne seulement peu de medicament   (21-49, Beni)</v>
      </c>
      <c r="AB368" s="224" t="str">
        <f>CONCATENATE(Feedback_wk_49[[#This Row],[Histoire Anglais]], " (",Feedback_wk_49[[#This Row],[Zone de Santé]],", ",Feedback_wk_49[[#This Row],[Aire de Santé]],")")</f>
        <v xml:space="preserve"> (Beni, Butsili)</v>
      </c>
      <c r="AC368" s="224"/>
    </row>
    <row r="369" spans="1:29" ht="16.5" customHeight="1" x14ac:dyDescent="0.25">
      <c r="A369" s="217" t="s">
        <v>2277</v>
      </c>
      <c r="B369" s="217" t="s">
        <v>1476</v>
      </c>
      <c r="C369" s="225">
        <v>44533</v>
      </c>
      <c r="D369" s="219" t="str">
        <f>IF(CONCATENATE(RIGHT(YEAR(Feedback_wk_49[[#This Row],[Date AAAA-MM-JJ]]),2),"-",TEXT(WEEKNUM(Feedback_wk_49[[#This Row],[Date AAAA-MM-JJ]],1),"00"))="18-53", "19-01", CONCATENATE(RIGHT(YEAR(Feedback_wk_49[[#This Row],[Date AAAA-MM-JJ]]),2),"-",TEXT(WEEKNUM(Feedback_wk_49[[#This Row],[Date AAAA-MM-JJ]],2),"00")))</f>
        <v>21-49</v>
      </c>
      <c r="E369" s="226" t="s">
        <v>146</v>
      </c>
      <c r="F369" s="221" t="s">
        <v>194</v>
      </c>
      <c r="G369" s="221"/>
      <c r="H369" s="221" t="s">
        <v>933</v>
      </c>
      <c r="I369" s="221" t="s">
        <v>1859</v>
      </c>
      <c r="J369" s="221">
        <v>3</v>
      </c>
      <c r="K369" s="221" t="s">
        <v>1052</v>
      </c>
      <c r="L369" s="221" t="s">
        <v>449</v>
      </c>
      <c r="M369" s="221" t="s">
        <v>406</v>
      </c>
      <c r="N369" s="221" t="s">
        <v>63</v>
      </c>
      <c r="O369" s="221"/>
      <c r="P369" s="221"/>
      <c r="Q369" s="222"/>
      <c r="R369" s="223"/>
      <c r="S369" s="223"/>
      <c r="T369" s="223"/>
      <c r="U369" s="221"/>
      <c r="V369" s="221"/>
      <c r="W369" s="221"/>
      <c r="X369" s="221"/>
      <c r="Y369" s="224" t="e">
        <f>_xlfn.CONCAT(TEXT(#REF!,"mmmm")," ",TEXT(#REF!,"aaaa"))</f>
        <v>#REF!</v>
      </c>
      <c r="Z369" s="224" t="str">
        <f>IFERROR(INDEX(Table4795[[#This Row],[cross-type analysis]],MATCH(Feedback_wk_49[[#This Row],[Mot Clé]],Table4795[Vaccines and vaccination (V) ],0)),"No cross-type variable")</f>
        <v>No cross-type variable</v>
      </c>
      <c r="AA369" s="224" t="str">
        <f>CONCATENATE(Feedback_wk_49[[#This Row],[Histoire]], " (",Feedback_wk_49[[#This Row],[Epi Week]],", ",Feedback_wk_49[[#This Row],[Zone de Santé]],")")</f>
        <v>Pourquoi vous ne continuez pas à donner la gratuité après l'epidemie  ?  (21-49, Beni)</v>
      </c>
      <c r="AB369" s="224" t="str">
        <f>CONCATENATE(Feedback_wk_49[[#This Row],[Histoire Anglais]], " (",Feedback_wk_49[[#This Row],[Zone de Santé]],", ",Feedback_wk_49[[#This Row],[Aire de Santé]],")")</f>
        <v xml:space="preserve"> (Beni, Butsili)</v>
      </c>
      <c r="AC369" s="224"/>
    </row>
    <row r="370" spans="1:29" ht="16.5" customHeight="1" x14ac:dyDescent="0.25">
      <c r="A370" s="217" t="s">
        <v>2278</v>
      </c>
      <c r="B370" s="217" t="s">
        <v>1476</v>
      </c>
      <c r="C370" s="225">
        <v>44533</v>
      </c>
      <c r="D370" s="219" t="str">
        <f>IF(CONCATENATE(RIGHT(YEAR(Feedback_wk_49[[#This Row],[Date AAAA-MM-JJ]]),2),"-",TEXT(WEEKNUM(Feedback_wk_49[[#This Row],[Date AAAA-MM-JJ]],1),"00"))="18-53", "19-01", CONCATENATE(RIGHT(YEAR(Feedback_wk_49[[#This Row],[Date AAAA-MM-JJ]]),2),"-",TEXT(WEEKNUM(Feedback_wk_49[[#This Row],[Date AAAA-MM-JJ]],2),"00")))</f>
        <v>21-49</v>
      </c>
      <c r="E370" s="226" t="s">
        <v>146</v>
      </c>
      <c r="F370" s="221" t="s">
        <v>194</v>
      </c>
      <c r="G370" s="221"/>
      <c r="H370" s="221" t="s">
        <v>933</v>
      </c>
      <c r="I370" s="221" t="s">
        <v>1860</v>
      </c>
      <c r="J370" s="221">
        <v>2</v>
      </c>
      <c r="K370" s="221" t="s">
        <v>1052</v>
      </c>
      <c r="L370" s="221" t="s">
        <v>389</v>
      </c>
      <c r="M370" s="221" t="s">
        <v>415</v>
      </c>
      <c r="N370" s="221" t="s">
        <v>384</v>
      </c>
      <c r="O370" s="221"/>
      <c r="P370" s="221"/>
      <c r="Q370" s="222"/>
      <c r="R370" s="223"/>
      <c r="S370" s="223"/>
      <c r="T370" s="223"/>
      <c r="U370" s="221"/>
      <c r="V370" s="221"/>
      <c r="W370" s="221"/>
      <c r="X370" s="221"/>
      <c r="Y370" s="224" t="e">
        <f>_xlfn.CONCAT(TEXT(#REF!,"mmmm")," ",TEXT(#REF!,"aaaa"))</f>
        <v>#REF!</v>
      </c>
      <c r="Z370" s="224" t="str">
        <f>IFERROR(INDEX(Table4795[[#This Row],[cross-type analysis]],MATCH(Feedback_wk_49[[#This Row],[Mot Clé]],Table4795[Vaccines and vaccination (V) ],0)),"No cross-type variable")</f>
        <v>No cross-type variable</v>
      </c>
      <c r="AA370" s="224" t="str">
        <f>CONCATENATE(Feedback_wk_49[[#This Row],[Histoire]], " (",Feedback_wk_49[[#This Row],[Epi Week]],", ",Feedback_wk_49[[#This Row],[Zone de Santé]],")")</f>
        <v>Pour bien se proteger il faut construire le cite pour les reguliers pour ne pas retourné encore dans une situation très critique  (21-49, Beni)</v>
      </c>
      <c r="AB370" s="224" t="str">
        <f>CONCATENATE(Feedback_wk_49[[#This Row],[Histoire Anglais]], " (",Feedback_wk_49[[#This Row],[Zone de Santé]],", ",Feedback_wk_49[[#This Row],[Aire de Santé]],")")</f>
        <v xml:space="preserve"> (Beni, Butsili)</v>
      </c>
      <c r="AC370" s="224"/>
    </row>
    <row r="371" spans="1:29" ht="16.5" customHeight="1" x14ac:dyDescent="0.25">
      <c r="A371" s="217" t="s">
        <v>2279</v>
      </c>
      <c r="B371" s="217" t="s">
        <v>1476</v>
      </c>
      <c r="C371" s="225">
        <v>44533</v>
      </c>
      <c r="D371" s="219" t="str">
        <f>IF(CONCATENATE(RIGHT(YEAR(Feedback_wk_49[[#This Row],[Date AAAA-MM-JJ]]),2),"-",TEXT(WEEKNUM(Feedback_wk_49[[#This Row],[Date AAAA-MM-JJ]],1),"00"))="18-53", "19-01", CONCATENATE(RIGHT(YEAR(Feedback_wk_49[[#This Row],[Date AAAA-MM-JJ]]),2),"-",TEXT(WEEKNUM(Feedback_wk_49[[#This Row],[Date AAAA-MM-JJ]],2),"00")))</f>
        <v>21-49</v>
      </c>
      <c r="E371" s="226" t="s">
        <v>146</v>
      </c>
      <c r="F371" s="221" t="s">
        <v>194</v>
      </c>
      <c r="G371" s="221"/>
      <c r="H371" s="221" t="s">
        <v>933</v>
      </c>
      <c r="I371" s="221" t="s">
        <v>1861</v>
      </c>
      <c r="J371" s="221">
        <v>1</v>
      </c>
      <c r="K371" s="221" t="s">
        <v>1052</v>
      </c>
      <c r="L371" s="221" t="s">
        <v>449</v>
      </c>
      <c r="M371" s="221" t="s">
        <v>406</v>
      </c>
      <c r="N371" s="221" t="s">
        <v>63</v>
      </c>
      <c r="O371" s="221"/>
      <c r="P371" s="221"/>
      <c r="Q371" s="222"/>
      <c r="R371" s="223"/>
      <c r="S371" s="223"/>
      <c r="T371" s="223"/>
      <c r="U371" s="221"/>
      <c r="V371" s="221"/>
      <c r="W371" s="221"/>
      <c r="X371" s="221"/>
      <c r="Y371" s="224" t="e">
        <f>_xlfn.CONCAT(TEXT(#REF!,"mmmm")," ",TEXT(#REF!,"aaaa"))</f>
        <v>#REF!</v>
      </c>
      <c r="Z371" s="224" t="str">
        <f>IFERROR(INDEX(Table4795[[#This Row],[cross-type analysis]],MATCH(Feedback_wk_49[[#This Row],[Mot Clé]],Table4795[Vaccines and vaccination (V) ],0)),"No cross-type variable")</f>
        <v>No cross-type variable</v>
      </c>
      <c r="AA371" s="224" t="str">
        <f>CONCATENATE(Feedback_wk_49[[#This Row],[Histoire]], " (",Feedback_wk_49[[#This Row],[Epi Week]],", ",Feedback_wk_49[[#This Row],[Zone de Santé]],")")</f>
        <v>Pourquoi vous amenez le medicaments lors de l'ebola ?  (21-49, Beni)</v>
      </c>
      <c r="AB371" s="224" t="str">
        <f>CONCATENATE(Feedback_wk_49[[#This Row],[Histoire Anglais]], " (",Feedback_wk_49[[#This Row],[Zone de Santé]],", ",Feedback_wk_49[[#This Row],[Aire de Santé]],")")</f>
        <v xml:space="preserve"> (Beni, Butsili)</v>
      </c>
      <c r="AC371" s="224"/>
    </row>
    <row r="372" spans="1:29" ht="16.5" customHeight="1" x14ac:dyDescent="0.25">
      <c r="A372" s="217" t="s">
        <v>2280</v>
      </c>
      <c r="B372" s="217" t="s">
        <v>1476</v>
      </c>
      <c r="C372" s="225">
        <v>44533</v>
      </c>
      <c r="D372" s="219" t="str">
        <f>IF(CONCATENATE(RIGHT(YEAR(Feedback_wk_49[[#This Row],[Date AAAA-MM-JJ]]),2),"-",TEXT(WEEKNUM(Feedback_wk_49[[#This Row],[Date AAAA-MM-JJ]],1),"00"))="18-53", "19-01", CONCATENATE(RIGHT(YEAR(Feedback_wk_49[[#This Row],[Date AAAA-MM-JJ]]),2),"-",TEXT(WEEKNUM(Feedback_wk_49[[#This Row],[Date AAAA-MM-JJ]],2),"00")))</f>
        <v>21-49</v>
      </c>
      <c r="E372" s="226" t="s">
        <v>146</v>
      </c>
      <c r="F372" s="221" t="s">
        <v>194</v>
      </c>
      <c r="G372" s="221"/>
      <c r="H372" s="221" t="s">
        <v>933</v>
      </c>
      <c r="I372" s="221" t="s">
        <v>1862</v>
      </c>
      <c r="J372" s="221">
        <v>3</v>
      </c>
      <c r="K372" s="221" t="s">
        <v>1052</v>
      </c>
      <c r="L372" s="221" t="s">
        <v>388</v>
      </c>
      <c r="M372" s="221" t="s">
        <v>400</v>
      </c>
      <c r="N372" s="221" t="s">
        <v>58</v>
      </c>
      <c r="O372" s="221"/>
      <c r="P372" s="221"/>
      <c r="Q372" s="222"/>
      <c r="R372" s="223"/>
      <c r="S372" s="223"/>
      <c r="T372" s="223"/>
      <c r="U372" s="221"/>
      <c r="V372" s="221"/>
      <c r="W372" s="221"/>
      <c r="X372" s="221"/>
      <c r="Y372" s="224" t="e">
        <f>_xlfn.CONCAT(TEXT(#REF!,"mmmm")," ",TEXT(#REF!,"aaaa"))</f>
        <v>#REF!</v>
      </c>
      <c r="Z372" s="224" t="str">
        <f>IFERROR(INDEX(Table4795[[#This Row],[cross-type analysis]],MATCH(Feedback_wk_49[[#This Row],[Mot Clé]],Table4795[Vaccines and vaccination (V) ],0)),"No cross-type variable")</f>
        <v>No cross-type variable</v>
      </c>
      <c r="AA372" s="224" t="str">
        <f>CONCATENATE(Feedback_wk_49[[#This Row],[Histoire]], " (",Feedback_wk_49[[#This Row],[Epi Week]],", ",Feedback_wk_49[[#This Row],[Zone de Santé]],")")</f>
        <v>Nous nous prenons en charge à la maison parce que nous n'avons pas de l'argent pour l'hospitalisation   (21-49, Beni)</v>
      </c>
      <c r="AB372" s="224" t="str">
        <f>CONCATENATE(Feedback_wk_49[[#This Row],[Histoire Anglais]], " (",Feedback_wk_49[[#This Row],[Zone de Santé]],", ",Feedback_wk_49[[#This Row],[Aire de Santé]],")")</f>
        <v xml:space="preserve"> (Beni, Butsili)</v>
      </c>
      <c r="AC372" s="224"/>
    </row>
    <row r="373" spans="1:29" ht="16.5" customHeight="1" x14ac:dyDescent="0.25">
      <c r="A373" s="217" t="s">
        <v>2281</v>
      </c>
      <c r="B373" s="217" t="s">
        <v>1476</v>
      </c>
      <c r="C373" s="225">
        <v>44533</v>
      </c>
      <c r="D373" s="219" t="str">
        <f>IF(CONCATENATE(RIGHT(YEAR(Feedback_wk_49[[#This Row],[Date AAAA-MM-JJ]]),2),"-",TEXT(WEEKNUM(Feedback_wk_49[[#This Row],[Date AAAA-MM-JJ]],1),"00"))="18-53", "19-01", CONCATENATE(RIGHT(YEAR(Feedback_wk_49[[#This Row],[Date AAAA-MM-JJ]]),2),"-",TEXT(WEEKNUM(Feedback_wk_49[[#This Row],[Date AAAA-MM-JJ]],2),"00")))</f>
        <v>21-49</v>
      </c>
      <c r="E373" s="226" t="s">
        <v>146</v>
      </c>
      <c r="F373" s="221" t="s">
        <v>194</v>
      </c>
      <c r="G373" s="221"/>
      <c r="H373" s="221" t="s">
        <v>933</v>
      </c>
      <c r="I373" s="221" t="s">
        <v>1863</v>
      </c>
      <c r="J373" s="221">
        <v>4</v>
      </c>
      <c r="K373" s="221" t="s">
        <v>1052</v>
      </c>
      <c r="L373" s="221" t="s">
        <v>389</v>
      </c>
      <c r="M373" s="221" t="s">
        <v>827</v>
      </c>
      <c r="N373" s="221" t="s">
        <v>832</v>
      </c>
      <c r="O373" s="221"/>
      <c r="P373" s="221"/>
      <c r="Q373" s="222"/>
      <c r="R373" s="223"/>
      <c r="S373" s="223"/>
      <c r="T373" s="223"/>
      <c r="U373" s="221"/>
      <c r="V373" s="221"/>
      <c r="W373" s="221"/>
      <c r="X373" s="221"/>
      <c r="Y373" s="224" t="e">
        <f>_xlfn.CONCAT(TEXT(#REF!,"mmmm")," ",TEXT(#REF!,"aaaa"))</f>
        <v>#REF!</v>
      </c>
      <c r="Z373" s="224" t="str">
        <f>IFERROR(INDEX(Table4795[[#This Row],[cross-type analysis]],MATCH(Feedback_wk_49[[#This Row],[Mot Clé]],Table4795[Vaccines and vaccination (V) ],0)),"No cross-type variable")</f>
        <v>No cross-type variable</v>
      </c>
      <c r="AA373" s="224" t="str">
        <f>CONCATENATE(Feedback_wk_49[[#This Row],[Histoire]], " (",Feedback_wk_49[[#This Row],[Epi Week]],", ",Feedback_wk_49[[#This Row],[Zone de Santé]],")")</f>
        <v>Nous n'avons pas d'espace pour l'accueil des deplacés ,que le gouvernement construise pour eux un camps   (21-49, Beni)</v>
      </c>
      <c r="AB373" s="224" t="str">
        <f>CONCATENATE(Feedback_wk_49[[#This Row],[Histoire Anglais]], " (",Feedback_wk_49[[#This Row],[Zone de Santé]],", ",Feedback_wk_49[[#This Row],[Aire de Santé]],")")</f>
        <v xml:space="preserve"> (Beni, Butsili)</v>
      </c>
      <c r="AC373" s="224"/>
    </row>
    <row r="374" spans="1:29" ht="16.5" customHeight="1" x14ac:dyDescent="0.25">
      <c r="A374" s="217" t="s">
        <v>2282</v>
      </c>
      <c r="B374" s="217" t="s">
        <v>1476</v>
      </c>
      <c r="C374" s="225">
        <v>44533</v>
      </c>
      <c r="D374" s="219" t="str">
        <f>IF(CONCATENATE(RIGHT(YEAR(Feedback_wk_49[[#This Row],[Date AAAA-MM-JJ]]),2),"-",TEXT(WEEKNUM(Feedback_wk_49[[#This Row],[Date AAAA-MM-JJ]],1),"00"))="18-53", "19-01", CONCATENATE(RIGHT(YEAR(Feedback_wk_49[[#This Row],[Date AAAA-MM-JJ]]),2),"-",TEXT(WEEKNUM(Feedback_wk_49[[#This Row],[Date AAAA-MM-JJ]],2),"00")))</f>
        <v>21-49</v>
      </c>
      <c r="E374" s="226" t="s">
        <v>146</v>
      </c>
      <c r="F374" s="221" t="s">
        <v>194</v>
      </c>
      <c r="G374" s="221"/>
      <c r="H374" s="221" t="s">
        <v>933</v>
      </c>
      <c r="I374" s="221" t="s">
        <v>1864</v>
      </c>
      <c r="J374" s="221">
        <v>2</v>
      </c>
      <c r="K374" s="221" t="s">
        <v>1052</v>
      </c>
      <c r="L374" s="221" t="s">
        <v>449</v>
      </c>
      <c r="M374" s="221" t="s">
        <v>409</v>
      </c>
      <c r="N374" s="221" t="s">
        <v>74</v>
      </c>
      <c r="O374" s="221"/>
      <c r="P374" s="221"/>
      <c r="Q374" s="222"/>
      <c r="R374" s="223"/>
      <c r="S374" s="223"/>
      <c r="T374" s="223"/>
      <c r="U374" s="221"/>
      <c r="V374" s="221"/>
      <c r="W374" s="221"/>
      <c r="X374" s="221"/>
      <c r="Y374" s="224" t="e">
        <f>_xlfn.CONCAT(TEXT(#REF!,"mmmm")," ",TEXT(#REF!,"aaaa"))</f>
        <v>#REF!</v>
      </c>
      <c r="Z374" s="224" t="str">
        <f>IFERROR(INDEX(Table4795[[#This Row],[cross-type analysis]],MATCH(Feedback_wk_49[[#This Row],[Mot Clé]],Table4795[Vaccines and vaccination (V) ],0)),"No cross-type variable")</f>
        <v>No cross-type variable</v>
      </c>
      <c r="AA374" s="224" t="str">
        <f>CONCATENATE(Feedback_wk_49[[#This Row],[Histoire]], " (",Feedback_wk_49[[#This Row],[Epi Week]],", ",Feedback_wk_49[[#This Row],[Zone de Santé]],")")</f>
        <v>Pourquoi au centre de santé on prescrit le même médicament lorsque il y a la gratuité ? (21-49, Beni)</v>
      </c>
      <c r="AB374" s="224" t="str">
        <f>CONCATENATE(Feedback_wk_49[[#This Row],[Histoire Anglais]], " (",Feedback_wk_49[[#This Row],[Zone de Santé]],", ",Feedback_wk_49[[#This Row],[Aire de Santé]],")")</f>
        <v xml:space="preserve"> (Beni, Butsili)</v>
      </c>
      <c r="AC374" s="224"/>
    </row>
    <row r="375" spans="1:29" ht="16.5" customHeight="1" x14ac:dyDescent="0.25">
      <c r="A375" s="217" t="s">
        <v>2283</v>
      </c>
      <c r="B375" s="217" t="s">
        <v>1476</v>
      </c>
      <c r="C375" s="225">
        <v>44533</v>
      </c>
      <c r="D375" s="219" t="str">
        <f>IF(CONCATENATE(RIGHT(YEAR(Feedback_wk_49[[#This Row],[Date AAAA-MM-JJ]]),2),"-",TEXT(WEEKNUM(Feedback_wk_49[[#This Row],[Date AAAA-MM-JJ]],1),"00"))="18-53", "19-01", CONCATENATE(RIGHT(YEAR(Feedback_wk_49[[#This Row],[Date AAAA-MM-JJ]]),2),"-",TEXT(WEEKNUM(Feedback_wk_49[[#This Row],[Date AAAA-MM-JJ]],2),"00")))</f>
        <v>21-49</v>
      </c>
      <c r="E375" s="226" t="s">
        <v>146</v>
      </c>
      <c r="F375" s="221" t="s">
        <v>194</v>
      </c>
      <c r="G375" s="221"/>
      <c r="H375" s="221" t="s">
        <v>933</v>
      </c>
      <c r="I375" s="221" t="s">
        <v>1865</v>
      </c>
      <c r="J375" s="221">
        <v>2</v>
      </c>
      <c r="K375" s="221" t="s">
        <v>1052</v>
      </c>
      <c r="L375" s="221" t="s">
        <v>449</v>
      </c>
      <c r="M375" s="221" t="s">
        <v>409</v>
      </c>
      <c r="N375" s="221" t="s">
        <v>111</v>
      </c>
      <c r="O375" s="221"/>
      <c r="P375" s="221"/>
      <c r="Q375" s="222"/>
      <c r="R375" s="223"/>
      <c r="S375" s="223"/>
      <c r="T375" s="223"/>
      <c r="U375" s="221"/>
      <c r="V375" s="221"/>
      <c r="W375" s="221"/>
      <c r="X375" s="221"/>
      <c r="Y375" s="224" t="e">
        <f>_xlfn.CONCAT(TEXT(#REF!,"mmmm")," ",TEXT(#REF!,"aaaa"))</f>
        <v>#REF!</v>
      </c>
      <c r="Z375" s="224" t="str">
        <f>IFERROR(INDEX(Table4795[[#This Row],[cross-type analysis]],MATCH(Feedback_wk_49[[#This Row],[Mot Clé]],Table4795[Vaccines and vaccination (V) ],0)),"No cross-type variable")</f>
        <v>No cross-type variable</v>
      </c>
      <c r="AA375" s="224" t="str">
        <f>CONCATENATE(Feedback_wk_49[[#This Row],[Histoire]], " (",Feedback_wk_49[[#This Row],[Epi Week]],", ",Feedback_wk_49[[#This Row],[Zone de Santé]],")")</f>
        <v>Est-ce que tout le monde a la même maladie ?  (21-49, Beni)</v>
      </c>
      <c r="AB375" s="224" t="str">
        <f>CONCATENATE(Feedback_wk_49[[#This Row],[Histoire Anglais]], " (",Feedback_wk_49[[#This Row],[Zone de Santé]],", ",Feedback_wk_49[[#This Row],[Aire de Santé]],")")</f>
        <v xml:space="preserve"> (Beni, Butsili)</v>
      </c>
      <c r="AC375" s="224"/>
    </row>
    <row r="376" spans="1:29" ht="16.5" customHeight="1" x14ac:dyDescent="0.25">
      <c r="A376" s="217" t="s">
        <v>2284</v>
      </c>
      <c r="B376" s="217" t="s">
        <v>1476</v>
      </c>
      <c r="C376" s="225">
        <v>44533</v>
      </c>
      <c r="D376" s="219" t="str">
        <f>IF(CONCATENATE(RIGHT(YEAR(Feedback_wk_49[[#This Row],[Date AAAA-MM-JJ]]),2),"-",TEXT(WEEKNUM(Feedback_wk_49[[#This Row],[Date AAAA-MM-JJ]],1),"00"))="18-53", "19-01", CONCATENATE(RIGHT(YEAR(Feedback_wk_49[[#This Row],[Date AAAA-MM-JJ]]),2),"-",TEXT(WEEKNUM(Feedback_wk_49[[#This Row],[Date AAAA-MM-JJ]],2),"00")))</f>
        <v>21-49</v>
      </c>
      <c r="E376" s="226" t="s">
        <v>146</v>
      </c>
      <c r="F376" s="221" t="s">
        <v>194</v>
      </c>
      <c r="G376" s="221"/>
      <c r="H376" s="221" t="s">
        <v>933</v>
      </c>
      <c r="I376" s="221" t="s">
        <v>1866</v>
      </c>
      <c r="J376" s="221">
        <v>2</v>
      </c>
      <c r="K376" s="221" t="s">
        <v>1052</v>
      </c>
      <c r="L376" s="221" t="s">
        <v>449</v>
      </c>
      <c r="M376" s="221" t="s">
        <v>406</v>
      </c>
      <c r="N376" s="221" t="s">
        <v>63</v>
      </c>
      <c r="O376" s="221"/>
      <c r="P376" s="221"/>
      <c r="Q376" s="222"/>
      <c r="R376" s="223"/>
      <c r="S376" s="223"/>
      <c r="T376" s="223"/>
      <c r="U376" s="221"/>
      <c r="V376" s="221"/>
      <c r="W376" s="221"/>
      <c r="X376" s="221"/>
      <c r="Y376" s="224" t="e">
        <f>_xlfn.CONCAT(TEXT(#REF!,"mmmm")," ",TEXT(#REF!,"aaaa"))</f>
        <v>#REF!</v>
      </c>
      <c r="Z376" s="224" t="str">
        <f>IFERROR(INDEX(Table4795[[#This Row],[cross-type analysis]],MATCH(Feedback_wk_49[[#This Row],[Mot Clé]],Table4795[Vaccines and vaccination (V) ],0)),"No cross-type variable")</f>
        <v>No cross-type variable</v>
      </c>
      <c r="AA376" s="224" t="str">
        <f>CONCATENATE(Feedback_wk_49[[#This Row],[Histoire]], " (",Feedback_wk_49[[#This Row],[Epi Week]],", ",Feedback_wk_49[[#This Row],[Zone de Santé]],")")</f>
        <v>Qu'est-ce qu'on peut faire pour lutter contre l'automedication ?  (21-49, Beni)</v>
      </c>
      <c r="AB376" s="224" t="str">
        <f>CONCATENATE(Feedback_wk_49[[#This Row],[Histoire Anglais]], " (",Feedback_wk_49[[#This Row],[Zone de Santé]],", ",Feedback_wk_49[[#This Row],[Aire de Santé]],")")</f>
        <v xml:space="preserve"> (Beni, Butsili)</v>
      </c>
      <c r="AC376" s="224"/>
    </row>
    <row r="377" spans="1:29" ht="16.5" customHeight="1" x14ac:dyDescent="0.25">
      <c r="A377" s="217" t="s">
        <v>2285</v>
      </c>
      <c r="B377" s="217" t="s">
        <v>1476</v>
      </c>
      <c r="C377" s="225">
        <v>44533</v>
      </c>
      <c r="D377" s="219" t="str">
        <f>IF(CONCATENATE(RIGHT(YEAR(Feedback_wk_49[[#This Row],[Date AAAA-MM-JJ]]),2),"-",TEXT(WEEKNUM(Feedback_wk_49[[#This Row],[Date AAAA-MM-JJ]],1),"00"))="18-53", "19-01", CONCATENATE(RIGHT(YEAR(Feedback_wk_49[[#This Row],[Date AAAA-MM-JJ]]),2),"-",TEXT(WEEKNUM(Feedback_wk_49[[#This Row],[Date AAAA-MM-JJ]],2),"00")))</f>
        <v>21-49</v>
      </c>
      <c r="E377" s="226" t="s">
        <v>146</v>
      </c>
      <c r="F377" s="221" t="s">
        <v>289</v>
      </c>
      <c r="G377" s="221" t="s">
        <v>1736</v>
      </c>
      <c r="H377" s="221" t="s">
        <v>933</v>
      </c>
      <c r="I377" s="221" t="s">
        <v>1867</v>
      </c>
      <c r="J377" s="221">
        <v>2</v>
      </c>
      <c r="K377" s="221" t="s">
        <v>1052</v>
      </c>
      <c r="L377" s="221" t="s">
        <v>389</v>
      </c>
      <c r="M377" s="221" t="s">
        <v>414</v>
      </c>
      <c r="N377" s="221" t="s">
        <v>81</v>
      </c>
      <c r="O377" s="221"/>
      <c r="P377" s="221"/>
      <c r="Q377" s="222"/>
      <c r="R377" s="223"/>
      <c r="S377" s="223"/>
      <c r="T377" s="223"/>
      <c r="U377" s="221"/>
      <c r="V377" s="221"/>
      <c r="W377" s="221"/>
      <c r="X377" s="221"/>
      <c r="Y377" s="224" t="e">
        <f>_xlfn.CONCAT(TEXT(#REF!,"mmmm")," ",TEXT(#REF!,"aaaa"))</f>
        <v>#REF!</v>
      </c>
      <c r="Z377" s="224" t="str">
        <f>IFERROR(INDEX(Table4795[[#This Row],[cross-type analysis]],MATCH(Feedback_wk_49[[#This Row],[Mot Clé]],Table4795[Vaccines and vaccination (V) ],0)),"No cross-type variable")</f>
        <v>No cross-type variable</v>
      </c>
      <c r="AA377" s="224" t="str">
        <f>CONCATENATE(Feedback_wk_49[[#This Row],[Histoire]], " (",Feedback_wk_49[[#This Row],[Epi Week]],", ",Feedback_wk_49[[#This Row],[Zone de Santé]],")")</f>
        <v>Continuez à circuler pour le rappel des mesures d'hygiene  (21-49, Beni)</v>
      </c>
      <c r="AB377" s="224" t="str">
        <f>CONCATENATE(Feedback_wk_49[[#This Row],[Histoire Anglais]], " (",Feedback_wk_49[[#This Row],[Zone de Santé]],", ",Feedback_wk_49[[#This Row],[Aire de Santé]],")")</f>
        <v xml:space="preserve"> (Beni, Mukulya)</v>
      </c>
      <c r="AC377" s="224"/>
    </row>
    <row r="378" spans="1:29" ht="16.5" customHeight="1" x14ac:dyDescent="0.25">
      <c r="A378" s="217" t="s">
        <v>2286</v>
      </c>
      <c r="B378" s="217" t="s">
        <v>1476</v>
      </c>
      <c r="C378" s="225">
        <v>44533</v>
      </c>
      <c r="D378" s="219" t="str">
        <f>IF(CONCATENATE(RIGHT(YEAR(Feedback_wk_49[[#This Row],[Date AAAA-MM-JJ]]),2),"-",TEXT(WEEKNUM(Feedback_wk_49[[#This Row],[Date AAAA-MM-JJ]],1),"00"))="18-53", "19-01", CONCATENATE(RIGHT(YEAR(Feedback_wk_49[[#This Row],[Date AAAA-MM-JJ]]),2),"-",TEXT(WEEKNUM(Feedback_wk_49[[#This Row],[Date AAAA-MM-JJ]],2),"00")))</f>
        <v>21-49</v>
      </c>
      <c r="E378" s="226" t="s">
        <v>146</v>
      </c>
      <c r="F378" s="221" t="s">
        <v>289</v>
      </c>
      <c r="G378" s="221" t="s">
        <v>1736</v>
      </c>
      <c r="H378" s="221" t="s">
        <v>933</v>
      </c>
      <c r="I378" s="221" t="s">
        <v>1868</v>
      </c>
      <c r="J378" s="221">
        <v>1</v>
      </c>
      <c r="K378" s="221" t="s">
        <v>1052</v>
      </c>
      <c r="L378" s="221" t="s">
        <v>388</v>
      </c>
      <c r="M378" s="221" t="s">
        <v>394</v>
      </c>
      <c r="N378" s="221" t="s">
        <v>703</v>
      </c>
      <c r="O378" s="221"/>
      <c r="P378" s="221"/>
      <c r="Q378" s="222"/>
      <c r="R378" s="223"/>
      <c r="S378" s="223"/>
      <c r="T378" s="223"/>
      <c r="U378" s="221"/>
      <c r="V378" s="221"/>
      <c r="W378" s="221"/>
      <c r="X378" s="221"/>
      <c r="Y378" s="224" t="e">
        <f>_xlfn.CONCAT(TEXT(#REF!,"mmmm")," ",TEXT(#REF!,"aaaa"))</f>
        <v>#REF!</v>
      </c>
      <c r="Z378" s="224" t="str">
        <f>IFERROR(INDEX(Table4795[[#This Row],[cross-type analysis]],MATCH(Feedback_wk_49[[#This Row],[Mot Clé]],Table4795[Vaccines and vaccination (V) ],0)),"No cross-type variable")</f>
        <v>No cross-type variable</v>
      </c>
      <c r="AA378" s="224" t="str">
        <f>CONCATENATE(Feedback_wk_49[[#This Row],[Histoire]], " (",Feedback_wk_49[[#This Row],[Epi Week]],", ",Feedback_wk_49[[#This Row],[Zone de Santé]],")")</f>
        <v>L'ebola actuel n'a pas l'empleur grandissante parce que le gouvernement congolais a exclus l'OMS d'intervenir dans la lutte contre l'ebola à Beni  (21-49, Beni)</v>
      </c>
      <c r="AB378" s="224" t="str">
        <f>CONCATENATE(Feedback_wk_49[[#This Row],[Histoire Anglais]], " (",Feedback_wk_49[[#This Row],[Zone de Santé]],", ",Feedback_wk_49[[#This Row],[Aire de Santé]],")")</f>
        <v xml:space="preserve"> (Beni, Mukulya)</v>
      </c>
      <c r="AC378" s="224"/>
    </row>
    <row r="379" spans="1:29" ht="16.5" customHeight="1" x14ac:dyDescent="0.25">
      <c r="A379" s="217" t="s">
        <v>2287</v>
      </c>
      <c r="B379" s="217" t="s">
        <v>1476</v>
      </c>
      <c r="C379" s="225">
        <v>44533</v>
      </c>
      <c r="D379" s="219" t="str">
        <f>IF(CONCATENATE(RIGHT(YEAR(Feedback_wk_49[[#This Row],[Date AAAA-MM-JJ]]),2),"-",TEXT(WEEKNUM(Feedback_wk_49[[#This Row],[Date AAAA-MM-JJ]],1),"00"))="18-53", "19-01", CONCATENATE(RIGHT(YEAR(Feedback_wk_49[[#This Row],[Date AAAA-MM-JJ]]),2),"-",TEXT(WEEKNUM(Feedback_wk_49[[#This Row],[Date AAAA-MM-JJ]],2),"00")))</f>
        <v>21-49</v>
      </c>
      <c r="E379" s="226" t="s">
        <v>146</v>
      </c>
      <c r="F379" s="221" t="s">
        <v>289</v>
      </c>
      <c r="G379" s="221" t="s">
        <v>1736</v>
      </c>
      <c r="H379" s="221" t="s">
        <v>933</v>
      </c>
      <c r="I379" s="221" t="s">
        <v>1869</v>
      </c>
      <c r="J379" s="221">
        <v>2</v>
      </c>
      <c r="K379" s="221" t="s">
        <v>1052</v>
      </c>
      <c r="L379" s="221" t="s">
        <v>388</v>
      </c>
      <c r="M379" s="221" t="s">
        <v>399</v>
      </c>
      <c r="N379" s="221" t="s">
        <v>50</v>
      </c>
      <c r="O379" s="221"/>
      <c r="P379" s="221"/>
      <c r="Q379" s="222"/>
      <c r="R379" s="223"/>
      <c r="S379" s="223"/>
      <c r="T379" s="223"/>
      <c r="U379" s="221"/>
      <c r="V379" s="221"/>
      <c r="W379" s="221"/>
      <c r="X379" s="221"/>
      <c r="Y379" s="224" t="e">
        <f>_xlfn.CONCAT(TEXT(#REF!,"mmmm")," ",TEXT(#REF!,"aaaa"))</f>
        <v>#REF!</v>
      </c>
      <c r="Z379" s="224" t="str">
        <f>IFERROR(INDEX(Table4795[[#This Row],[cross-type analysis]],MATCH(Feedback_wk_49[[#This Row],[Mot Clé]],Table4795[Vaccines and vaccination (V) ],0)),"No cross-type variable")</f>
        <v>No cross-type variable</v>
      </c>
      <c r="AA379" s="224" t="str">
        <f>CONCATENATE(Feedback_wk_49[[#This Row],[Histoire]], " (",Feedback_wk_49[[#This Row],[Epi Week]],", ",Feedback_wk_49[[#This Row],[Zone de Santé]],")")</f>
        <v>Le vaccin d'ebola qu'on utilise n'est pas bon à l'organisme car c'est le reste du vaccin de l'epidemie passé  (21-49, Beni)</v>
      </c>
      <c r="AB379" s="224" t="str">
        <f>CONCATENATE(Feedback_wk_49[[#This Row],[Histoire Anglais]], " (",Feedback_wk_49[[#This Row],[Zone de Santé]],", ",Feedback_wk_49[[#This Row],[Aire de Santé]],")")</f>
        <v xml:space="preserve"> (Beni, Mukulya)</v>
      </c>
      <c r="AC379" s="224"/>
    </row>
    <row r="380" spans="1:29" ht="16.5" customHeight="1" x14ac:dyDescent="0.25">
      <c r="A380" s="217" t="s">
        <v>2288</v>
      </c>
      <c r="B380" s="217" t="s">
        <v>1476</v>
      </c>
      <c r="C380" s="225">
        <v>44533</v>
      </c>
      <c r="D380" s="219" t="str">
        <f>IF(CONCATENATE(RIGHT(YEAR(Feedback_wk_49[[#This Row],[Date AAAA-MM-JJ]]),2),"-",TEXT(WEEKNUM(Feedback_wk_49[[#This Row],[Date AAAA-MM-JJ]],1),"00"))="18-53", "19-01", CONCATENATE(RIGHT(YEAR(Feedback_wk_49[[#This Row],[Date AAAA-MM-JJ]]),2),"-",TEXT(WEEKNUM(Feedback_wk_49[[#This Row],[Date AAAA-MM-JJ]],2),"00")))</f>
        <v>21-49</v>
      </c>
      <c r="E380" s="226" t="s">
        <v>146</v>
      </c>
      <c r="F380" s="221" t="s">
        <v>289</v>
      </c>
      <c r="G380" s="221" t="s">
        <v>1736</v>
      </c>
      <c r="H380" s="221" t="s">
        <v>933</v>
      </c>
      <c r="I380" s="221" t="s">
        <v>1870</v>
      </c>
      <c r="J380" s="221">
        <v>2</v>
      </c>
      <c r="K380" s="221" t="s">
        <v>1052</v>
      </c>
      <c r="L380" s="221" t="s">
        <v>449</v>
      </c>
      <c r="M380" s="221" t="s">
        <v>403</v>
      </c>
      <c r="N380" s="221" t="s">
        <v>380</v>
      </c>
      <c r="O380" s="221"/>
      <c r="P380" s="221"/>
      <c r="Q380" s="222"/>
      <c r="R380" s="223"/>
      <c r="S380" s="223"/>
      <c r="T380" s="223"/>
      <c r="U380" s="221"/>
      <c r="V380" s="221"/>
      <c r="W380" s="221"/>
      <c r="X380" s="221"/>
      <c r="Y380" s="224" t="e">
        <f>_xlfn.CONCAT(TEXT(#REF!,"mmmm")," ",TEXT(#REF!,"aaaa"))</f>
        <v>#REF!</v>
      </c>
      <c r="Z380" s="224" t="str">
        <f>IFERROR(INDEX(Table4795[[#This Row],[cross-type analysis]],MATCH(Feedback_wk_49[[#This Row],[Mot Clé]],Table4795[Vaccines and vaccination (V) ],0)),"No cross-type variable")</f>
        <v>No cross-type variable</v>
      </c>
      <c r="AA380" s="224" t="str">
        <f>CONCATENATE(Feedback_wk_49[[#This Row],[Histoire]], " (",Feedback_wk_49[[#This Row],[Epi Week]],", ",Feedback_wk_49[[#This Row],[Zone de Santé]],")")</f>
        <v>Pourquoi l'ebola de 2018 n'était pas vite maitrisé alors qu'il était chapeauté par l'OMS ? (21-49, Beni)</v>
      </c>
      <c r="AB380" s="224" t="str">
        <f>CONCATENATE(Feedback_wk_49[[#This Row],[Histoire Anglais]], " (",Feedback_wk_49[[#This Row],[Zone de Santé]],", ",Feedback_wk_49[[#This Row],[Aire de Santé]],")")</f>
        <v xml:space="preserve"> (Beni, Mukulya)</v>
      </c>
      <c r="AC380" s="224"/>
    </row>
    <row r="381" spans="1:29" ht="16.5" customHeight="1" x14ac:dyDescent="0.25">
      <c r="A381" s="217" t="s">
        <v>2289</v>
      </c>
      <c r="B381" s="217" t="s">
        <v>1476</v>
      </c>
      <c r="C381" s="225">
        <v>44533</v>
      </c>
      <c r="D381" s="219" t="str">
        <f>IF(CONCATENATE(RIGHT(YEAR(Feedback_wk_49[[#This Row],[Date AAAA-MM-JJ]]),2),"-",TEXT(WEEKNUM(Feedback_wk_49[[#This Row],[Date AAAA-MM-JJ]],1),"00"))="18-53", "19-01", CONCATENATE(RIGHT(YEAR(Feedback_wk_49[[#This Row],[Date AAAA-MM-JJ]]),2),"-",TEXT(WEEKNUM(Feedback_wk_49[[#This Row],[Date AAAA-MM-JJ]],2),"00")))</f>
        <v>21-49</v>
      </c>
      <c r="E381" s="226" t="s">
        <v>146</v>
      </c>
      <c r="F381" s="221" t="s">
        <v>289</v>
      </c>
      <c r="G381" s="221" t="s">
        <v>1736</v>
      </c>
      <c r="H381" s="221" t="s">
        <v>933</v>
      </c>
      <c r="I381" s="221" t="s">
        <v>1871</v>
      </c>
      <c r="J381" s="221">
        <v>2</v>
      </c>
      <c r="K381" s="221" t="s">
        <v>1052</v>
      </c>
      <c r="L381" s="221" t="s">
        <v>389</v>
      </c>
      <c r="M381" s="221" t="s">
        <v>415</v>
      </c>
      <c r="N381" s="221" t="s">
        <v>384</v>
      </c>
      <c r="O381" s="221"/>
      <c r="P381" s="221"/>
      <c r="Q381" s="222"/>
      <c r="R381" s="223"/>
      <c r="S381" s="223"/>
      <c r="T381" s="223"/>
      <c r="U381" s="221"/>
      <c r="V381" s="221"/>
      <c r="W381" s="221"/>
      <c r="X381" s="221"/>
      <c r="Y381" s="224" t="e">
        <f>_xlfn.CONCAT(TEXT(#REF!,"mmmm")," ",TEXT(#REF!,"aaaa"))</f>
        <v>#REF!</v>
      </c>
      <c r="Z381" s="224" t="str">
        <f>IFERROR(INDEX(Table4795[[#This Row],[cross-type analysis]],MATCH(Feedback_wk_49[[#This Row],[Mot Clé]],Table4795[Vaccines and vaccination (V) ],0)),"No cross-type variable")</f>
        <v>No cross-type variable</v>
      </c>
      <c r="AA381" s="224" t="str">
        <f>CONCATENATE(Feedback_wk_49[[#This Row],[Histoire]], " (",Feedback_wk_49[[#This Row],[Epi Week]],", ",Feedback_wk_49[[#This Row],[Zone de Santé]],")")</f>
        <v>Nous demandons à ce que dans le cas ou l'ebola reaparait encore il faut que les équipes de lutte contre l'ebola soient locale car les etrangés avaient fait beaucoup d'abus pourque celui -ci soit vite maitrisé  (21-49, Beni)</v>
      </c>
      <c r="AB381" s="224" t="str">
        <f>CONCATENATE(Feedback_wk_49[[#This Row],[Histoire Anglais]], " (",Feedback_wk_49[[#This Row],[Zone de Santé]],", ",Feedback_wk_49[[#This Row],[Aire de Santé]],")")</f>
        <v xml:space="preserve"> (Beni, Mukulya)</v>
      </c>
      <c r="AC381" s="224"/>
    </row>
    <row r="382" spans="1:29" ht="16.5" customHeight="1" x14ac:dyDescent="0.25">
      <c r="A382" s="217" t="s">
        <v>2290</v>
      </c>
      <c r="B382" s="217" t="s">
        <v>1476</v>
      </c>
      <c r="C382" s="225">
        <v>44533</v>
      </c>
      <c r="D382" s="219" t="str">
        <f>IF(CONCATENATE(RIGHT(YEAR(Feedback_wk_49[[#This Row],[Date AAAA-MM-JJ]]),2),"-",TEXT(WEEKNUM(Feedback_wk_49[[#This Row],[Date AAAA-MM-JJ]],1),"00"))="18-53", "19-01", CONCATENATE(RIGHT(YEAR(Feedback_wk_49[[#This Row],[Date AAAA-MM-JJ]]),2),"-",TEXT(WEEKNUM(Feedback_wk_49[[#This Row],[Date AAAA-MM-JJ]],2),"00")))</f>
        <v>21-49</v>
      </c>
      <c r="E382" s="226" t="s">
        <v>146</v>
      </c>
      <c r="F382" s="221" t="s">
        <v>289</v>
      </c>
      <c r="G382" s="221" t="s">
        <v>1736</v>
      </c>
      <c r="H382" s="221" t="s">
        <v>933</v>
      </c>
      <c r="I382" s="221" t="s">
        <v>1872</v>
      </c>
      <c r="J382" s="221">
        <v>1</v>
      </c>
      <c r="K382" s="221" t="s">
        <v>1052</v>
      </c>
      <c r="L382" s="221" t="s">
        <v>388</v>
      </c>
      <c r="M382" s="221" t="s">
        <v>395</v>
      </c>
      <c r="N382" s="221" t="s">
        <v>123</v>
      </c>
      <c r="O382" s="221"/>
      <c r="P382" s="221"/>
      <c r="Q382" s="222"/>
      <c r="R382" s="223"/>
      <c r="S382" s="223"/>
      <c r="T382" s="223"/>
      <c r="U382" s="221"/>
      <c r="V382" s="221"/>
      <c r="W382" s="221"/>
      <c r="X382" s="221"/>
      <c r="Y382" s="224" t="e">
        <f>_xlfn.CONCAT(TEXT(#REF!,"mmmm")," ",TEXT(#REF!,"aaaa"))</f>
        <v>#REF!</v>
      </c>
      <c r="Z382" s="224" t="str">
        <f>IFERROR(INDEX(Table4795[[#This Row],[cross-type analysis]],MATCH(Feedback_wk_49[[#This Row],[Mot Clé]],Table4795[Vaccines and vaccination (V) ],0)),"No cross-type variable")</f>
        <v>No cross-type variable</v>
      </c>
      <c r="AA382" s="224" t="str">
        <f>CONCATENATE(Feedback_wk_49[[#This Row],[Histoire]], " (",Feedback_wk_49[[#This Row],[Epi Week]],", ",Feedback_wk_49[[#This Row],[Zone de Santé]],")")</f>
        <v>Nous avons constaté que l'ebola est un bisiness (21-49, Beni)</v>
      </c>
      <c r="AB382" s="224" t="str">
        <f>CONCATENATE(Feedback_wk_49[[#This Row],[Histoire Anglais]], " (",Feedback_wk_49[[#This Row],[Zone de Santé]],", ",Feedback_wk_49[[#This Row],[Aire de Santé]],")")</f>
        <v xml:space="preserve"> (Beni, Mukulya)</v>
      </c>
      <c r="AC382" s="224"/>
    </row>
    <row r="383" spans="1:29" ht="16.5" customHeight="1" x14ac:dyDescent="0.25">
      <c r="A383" s="217" t="s">
        <v>2291</v>
      </c>
      <c r="B383" s="217" t="s">
        <v>1476</v>
      </c>
      <c r="C383" s="225">
        <v>44533</v>
      </c>
      <c r="D383" s="219" t="str">
        <f>IF(CONCATENATE(RIGHT(YEAR(Feedback_wk_49[[#This Row],[Date AAAA-MM-JJ]]),2),"-",TEXT(WEEKNUM(Feedback_wk_49[[#This Row],[Date AAAA-MM-JJ]],1),"00"))="18-53", "19-01", CONCATENATE(RIGHT(YEAR(Feedback_wk_49[[#This Row],[Date AAAA-MM-JJ]]),2),"-",TEXT(WEEKNUM(Feedback_wk_49[[#This Row],[Date AAAA-MM-JJ]],2),"00")))</f>
        <v>21-49</v>
      </c>
      <c r="E383" s="226" t="s">
        <v>146</v>
      </c>
      <c r="F383" s="221" t="s">
        <v>289</v>
      </c>
      <c r="G383" s="221" t="s">
        <v>1736</v>
      </c>
      <c r="H383" s="221" t="s">
        <v>933</v>
      </c>
      <c r="I383" s="221" t="s">
        <v>1873</v>
      </c>
      <c r="J383" s="221">
        <v>2</v>
      </c>
      <c r="K383" s="221" t="s">
        <v>1051</v>
      </c>
      <c r="L383" s="221" t="s">
        <v>1081</v>
      </c>
      <c r="M383" s="221" t="s">
        <v>1214</v>
      </c>
      <c r="N383" s="221" t="s">
        <v>1278</v>
      </c>
      <c r="O383" s="221"/>
      <c r="P383" s="221"/>
      <c r="Q383" s="222" t="s">
        <v>1874</v>
      </c>
      <c r="R383" s="223"/>
      <c r="S383" s="223"/>
      <c r="T383" s="223"/>
      <c r="U383" s="221"/>
      <c r="V383" s="221"/>
      <c r="W383" s="221"/>
      <c r="X383" s="221"/>
      <c r="Y383" s="224" t="e">
        <f>_xlfn.CONCAT(TEXT(#REF!,"mmmm")," ",TEXT(#REF!,"aaaa"))</f>
        <v>#REF!</v>
      </c>
      <c r="Z383" s="224" t="str">
        <f>IFERROR(INDEX(Table4795[[#This Row],[cross-type analysis]],MATCH(Feedback_wk_49[[#This Row],[Mot Clé]],Table4795[Vaccines and vaccination (V) ],0)),"No cross-type variable")</f>
        <v>No cross-type variable</v>
      </c>
      <c r="AA383" s="224" t="str">
        <f>CONCATENATE(Feedback_wk_49[[#This Row],[Histoire]], " (",Feedback_wk_49[[#This Row],[Epi Week]],", ",Feedback_wk_49[[#This Row],[Zone de Santé]],")")</f>
        <v>Vous avez su l'origine d'ebola et du covid 19 pourquoi vous echoué l'origine du massacre ?  (21-49, Beni)</v>
      </c>
      <c r="AB383" s="224" t="str">
        <f>CONCATENATE(Feedback_wk_49[[#This Row],[Histoire Anglais]], " (",Feedback_wk_49[[#This Row],[Zone de Santé]],", ",Feedback_wk_49[[#This Row],[Aire de Santé]],")")</f>
        <v xml:space="preserve"> (Beni, Mukulya)</v>
      </c>
      <c r="AC383" s="224"/>
    </row>
    <row r="384" spans="1:29" ht="16.5" customHeight="1" x14ac:dyDescent="0.25">
      <c r="A384" s="217" t="s">
        <v>2292</v>
      </c>
      <c r="B384" s="217" t="s">
        <v>1476</v>
      </c>
      <c r="C384" s="225">
        <v>44533</v>
      </c>
      <c r="D384" s="219" t="str">
        <f>IF(CONCATENATE(RIGHT(YEAR(Feedback_wk_49[[#This Row],[Date AAAA-MM-JJ]]),2),"-",TEXT(WEEKNUM(Feedback_wk_49[[#This Row],[Date AAAA-MM-JJ]],1),"00"))="18-53", "19-01", CONCATENATE(RIGHT(YEAR(Feedback_wk_49[[#This Row],[Date AAAA-MM-JJ]]),2),"-",TEXT(WEEKNUM(Feedback_wk_49[[#This Row],[Date AAAA-MM-JJ]],2),"00")))</f>
        <v>21-49</v>
      </c>
      <c r="E384" s="226" t="s">
        <v>146</v>
      </c>
      <c r="F384" s="221" t="s">
        <v>289</v>
      </c>
      <c r="G384" s="221" t="s">
        <v>1736</v>
      </c>
      <c r="H384" s="221" t="s">
        <v>933</v>
      </c>
      <c r="I384" s="221" t="s">
        <v>1875</v>
      </c>
      <c r="J384" s="221">
        <v>2</v>
      </c>
      <c r="K384" s="221" t="s">
        <v>1052</v>
      </c>
      <c r="L384" s="221" t="s">
        <v>449</v>
      </c>
      <c r="M384" s="221" t="s">
        <v>402</v>
      </c>
      <c r="N384" s="221" t="s">
        <v>64</v>
      </c>
      <c r="O384" s="221"/>
      <c r="P384" s="221"/>
      <c r="Q384" s="222"/>
      <c r="R384" s="223"/>
      <c r="S384" s="223"/>
      <c r="T384" s="223"/>
      <c r="U384" s="221"/>
      <c r="V384" s="221"/>
      <c r="W384" s="221"/>
      <c r="X384" s="221"/>
      <c r="Y384" s="224" t="e">
        <f>_xlfn.CONCAT(TEXT(#REF!,"mmmm")," ",TEXT(#REF!,"aaaa"))</f>
        <v>#REF!</v>
      </c>
      <c r="Z384" s="224" t="str">
        <f>IFERROR(INDEX(Table4795[[#This Row],[cross-type analysis]],MATCH(Feedback_wk_49[[#This Row],[Mot Clé]],Table4795[Vaccines and vaccination (V) ],0)),"No cross-type variable")</f>
        <v>No cross-type variable</v>
      </c>
      <c r="AA384" s="224" t="str">
        <f>CONCATENATE(Feedback_wk_49[[#This Row],[Histoire]], " (",Feedback_wk_49[[#This Row],[Epi Week]],", ",Feedback_wk_49[[#This Row],[Zone de Santé]],")")</f>
        <v>Pourquoi les médecins ne soignent plus les malades comme avant ces 2 epidemie ?  (21-49, Beni)</v>
      </c>
      <c r="AB384" s="224" t="str">
        <f>CONCATENATE(Feedback_wk_49[[#This Row],[Histoire Anglais]], " (",Feedback_wk_49[[#This Row],[Zone de Santé]],", ",Feedback_wk_49[[#This Row],[Aire de Santé]],")")</f>
        <v xml:space="preserve"> (Beni, Mukulya)</v>
      </c>
      <c r="AC384" s="224"/>
    </row>
    <row r="385" spans="1:29" ht="16.5" customHeight="1" x14ac:dyDescent="0.25">
      <c r="A385" s="217" t="s">
        <v>2293</v>
      </c>
      <c r="B385" s="217" t="s">
        <v>1476</v>
      </c>
      <c r="C385" s="225">
        <v>44533</v>
      </c>
      <c r="D385" s="219" t="str">
        <f>IF(CONCATENATE(RIGHT(YEAR(Feedback_wk_49[[#This Row],[Date AAAA-MM-JJ]]),2),"-",TEXT(WEEKNUM(Feedback_wk_49[[#This Row],[Date AAAA-MM-JJ]],1),"00"))="18-53", "19-01", CONCATENATE(RIGHT(YEAR(Feedback_wk_49[[#This Row],[Date AAAA-MM-JJ]]),2),"-",TEXT(WEEKNUM(Feedback_wk_49[[#This Row],[Date AAAA-MM-JJ]],2),"00")))</f>
        <v>21-49</v>
      </c>
      <c r="E385" s="226" t="s">
        <v>146</v>
      </c>
      <c r="F385" s="221" t="s">
        <v>289</v>
      </c>
      <c r="G385" s="221" t="s">
        <v>1736</v>
      </c>
      <c r="H385" s="221" t="s">
        <v>933</v>
      </c>
      <c r="I385" s="221" t="s">
        <v>1876</v>
      </c>
      <c r="J385" s="221">
        <v>2</v>
      </c>
      <c r="K385" s="221" t="s">
        <v>1052</v>
      </c>
      <c r="L385" s="221" t="s">
        <v>449</v>
      </c>
      <c r="M385" s="221" t="s">
        <v>406</v>
      </c>
      <c r="N385" s="221" t="s">
        <v>782</v>
      </c>
      <c r="O385" s="221"/>
      <c r="P385" s="221"/>
      <c r="Q385" s="222"/>
      <c r="R385" s="223"/>
      <c r="S385" s="223"/>
      <c r="T385" s="223"/>
      <c r="U385" s="221"/>
      <c r="V385" s="221"/>
      <c r="W385" s="221"/>
      <c r="X385" s="221"/>
      <c r="Y385" s="224" t="e">
        <f>_xlfn.CONCAT(TEXT(#REF!,"mmmm")," ",TEXT(#REF!,"aaaa"))</f>
        <v>#REF!</v>
      </c>
      <c r="Z385" s="224" t="str">
        <f>IFERROR(INDEX(Table4795[[#This Row],[cross-type analysis]],MATCH(Feedback_wk_49[[#This Row],[Mot Clé]],Table4795[Vaccines and vaccination (V) ],0)),"No cross-type variable")</f>
        <v>No cross-type variable</v>
      </c>
      <c r="AA385" s="224" t="str">
        <f>CONCATENATE(Feedback_wk_49[[#This Row],[Histoire]], " (",Feedback_wk_49[[#This Row],[Epi Week]],", ",Feedback_wk_49[[#This Row],[Zone de Santé]],")")</f>
        <v>Comment et quels sont les mecanismes pris pour les contacts en fuite et comment il evolue là ou ils sont ?  (21-49, Beni)</v>
      </c>
      <c r="AB385" s="224" t="str">
        <f>CONCATENATE(Feedback_wk_49[[#This Row],[Histoire Anglais]], " (",Feedback_wk_49[[#This Row],[Zone de Santé]],", ",Feedback_wk_49[[#This Row],[Aire de Santé]],")")</f>
        <v xml:space="preserve"> (Beni, Mukulya)</v>
      </c>
      <c r="AC385" s="224"/>
    </row>
    <row r="386" spans="1:29" ht="16.5" customHeight="1" x14ac:dyDescent="0.25">
      <c r="A386" s="217" t="s">
        <v>2294</v>
      </c>
      <c r="B386" s="217" t="s">
        <v>1476</v>
      </c>
      <c r="C386" s="225">
        <v>44533</v>
      </c>
      <c r="D386" s="219" t="str">
        <f>IF(CONCATENATE(RIGHT(YEAR(Feedback_wk_49[[#This Row],[Date AAAA-MM-JJ]]),2),"-",TEXT(WEEKNUM(Feedback_wk_49[[#This Row],[Date AAAA-MM-JJ]],1),"00"))="18-53", "19-01", CONCATENATE(RIGHT(YEAR(Feedback_wk_49[[#This Row],[Date AAAA-MM-JJ]]),2),"-",TEXT(WEEKNUM(Feedback_wk_49[[#This Row],[Date AAAA-MM-JJ]],2),"00")))</f>
        <v>21-49</v>
      </c>
      <c r="E386" s="226" t="s">
        <v>146</v>
      </c>
      <c r="F386" s="221" t="s">
        <v>289</v>
      </c>
      <c r="G386" s="221" t="s">
        <v>1736</v>
      </c>
      <c r="H386" s="221" t="s">
        <v>933</v>
      </c>
      <c r="I386" s="221" t="s">
        <v>1877</v>
      </c>
      <c r="J386" s="221">
        <v>3</v>
      </c>
      <c r="K386" s="221" t="s">
        <v>1052</v>
      </c>
      <c r="L386" s="221" t="s">
        <v>389</v>
      </c>
      <c r="M386" s="221" t="s">
        <v>415</v>
      </c>
      <c r="N386" s="221" t="s">
        <v>384</v>
      </c>
      <c r="O386" s="221"/>
      <c r="P386" s="221"/>
      <c r="Q386" s="222" t="s">
        <v>1878</v>
      </c>
      <c r="R386" s="223"/>
      <c r="S386" s="223"/>
      <c r="T386" s="223"/>
      <c r="U386" s="221"/>
      <c r="V386" s="221"/>
      <c r="W386" s="221"/>
      <c r="X386" s="221"/>
      <c r="Y386" s="224" t="e">
        <f>_xlfn.CONCAT(TEXT(#REF!,"mmmm")," ",TEXT(#REF!,"aaaa"))</f>
        <v>#REF!</v>
      </c>
      <c r="Z386" s="224" t="str">
        <f>IFERROR(INDEX(Table4795[[#This Row],[cross-type analysis]],MATCH(Feedback_wk_49[[#This Row],[Mot Clé]],Table4795[Vaccines and vaccination (V) ],0)),"No cross-type variable")</f>
        <v>No cross-type variable</v>
      </c>
      <c r="AA386" s="224" t="str">
        <f>CONCATENATE(Feedback_wk_49[[#This Row],[Histoire]], " (",Feedback_wk_49[[#This Row],[Epi Week]],", ",Feedback_wk_49[[#This Row],[Zone de Santé]],")")</f>
        <v>Que la consommation de viane boucanée provenant de la brousse soit structement onterdite car nous ne savons pâs sa provenance precise  (21-49, Beni)</v>
      </c>
      <c r="AB386" s="224" t="str">
        <f>CONCATENATE(Feedback_wk_49[[#This Row],[Histoire Anglais]], " (",Feedback_wk_49[[#This Row],[Zone de Santé]],", ",Feedback_wk_49[[#This Row],[Aire de Santé]],")")</f>
        <v xml:space="preserve"> (Beni, Mukulya)</v>
      </c>
      <c r="AC386" s="224"/>
    </row>
    <row r="387" spans="1:29" ht="16.5" customHeight="1" x14ac:dyDescent="0.25">
      <c r="A387" s="217" t="s">
        <v>2295</v>
      </c>
      <c r="B387" s="217" t="s">
        <v>1476</v>
      </c>
      <c r="C387" s="225">
        <v>44533</v>
      </c>
      <c r="D387" s="219" t="str">
        <f>IF(CONCATENATE(RIGHT(YEAR(Feedback_wk_49[[#This Row],[Date AAAA-MM-JJ]]),2),"-",TEXT(WEEKNUM(Feedback_wk_49[[#This Row],[Date AAAA-MM-JJ]],1),"00"))="18-53", "19-01", CONCATENATE(RIGHT(YEAR(Feedback_wk_49[[#This Row],[Date AAAA-MM-JJ]]),2),"-",TEXT(WEEKNUM(Feedback_wk_49[[#This Row],[Date AAAA-MM-JJ]],2),"00")))</f>
        <v>21-49</v>
      </c>
      <c r="E387" s="226" t="s">
        <v>146</v>
      </c>
      <c r="F387" s="221" t="s">
        <v>181</v>
      </c>
      <c r="G387" s="221" t="s">
        <v>1591</v>
      </c>
      <c r="H387" s="221" t="s">
        <v>933</v>
      </c>
      <c r="I387" s="221" t="s">
        <v>1879</v>
      </c>
      <c r="J387" s="221">
        <v>2</v>
      </c>
      <c r="K387" s="221" t="s">
        <v>1052</v>
      </c>
      <c r="L387" s="221" t="s">
        <v>388</v>
      </c>
      <c r="M387" s="221" t="s">
        <v>400</v>
      </c>
      <c r="N387" s="221" t="s">
        <v>58</v>
      </c>
      <c r="O387" s="221"/>
      <c r="P387" s="221"/>
      <c r="Q387" s="222"/>
      <c r="R387" s="223"/>
      <c r="S387" s="223"/>
      <c r="T387" s="223"/>
      <c r="U387" s="221"/>
      <c r="V387" s="221"/>
      <c r="W387" s="221"/>
      <c r="X387" s="221"/>
      <c r="Y387" s="224" t="e">
        <f>_xlfn.CONCAT(TEXT(#REF!,"mmmm")," ",TEXT(#REF!,"aaaa"))</f>
        <v>#REF!</v>
      </c>
      <c r="Z387" s="224" t="str">
        <f>IFERROR(INDEX(Table4795[[#This Row],[cross-type analysis]],MATCH(Feedback_wk_49[[#This Row],[Mot Clé]],Table4795[Vaccines and vaccination (V) ],0)),"No cross-type variable")</f>
        <v>No cross-type variable</v>
      </c>
      <c r="AA387" s="224" t="str">
        <f>CONCATENATE(Feedback_wk_49[[#This Row],[Histoire]], " (",Feedback_wk_49[[#This Row],[Epi Week]],", ",Feedback_wk_49[[#This Row],[Zone de Santé]],")")</f>
        <v>Selon les rumeurs politiques de Goma jusqu'à kanyabayonga est annexé au rwanda de lubirigha jusqu'à kanyabayonga pour l'ouganda  (21-49, Beni)</v>
      </c>
      <c r="AB387" s="224" t="str">
        <f>CONCATENATE(Feedback_wk_49[[#This Row],[Histoire Anglais]], " (",Feedback_wk_49[[#This Row],[Zone de Santé]],", ",Feedback_wk_49[[#This Row],[Aire de Santé]],")")</f>
        <v xml:space="preserve"> (Beni, Bundji)</v>
      </c>
      <c r="AC387" s="224"/>
    </row>
    <row r="388" spans="1:29" ht="16.5" customHeight="1" x14ac:dyDescent="0.25">
      <c r="A388" s="217" t="s">
        <v>2296</v>
      </c>
      <c r="B388" s="217" t="s">
        <v>1476</v>
      </c>
      <c r="C388" s="225">
        <v>44533</v>
      </c>
      <c r="D388" s="219" t="str">
        <f>IF(CONCATENATE(RIGHT(YEAR(Feedback_wk_49[[#This Row],[Date AAAA-MM-JJ]]),2),"-",TEXT(WEEKNUM(Feedback_wk_49[[#This Row],[Date AAAA-MM-JJ]],1),"00"))="18-53", "19-01", CONCATENATE(RIGHT(YEAR(Feedback_wk_49[[#This Row],[Date AAAA-MM-JJ]]),2),"-",TEXT(WEEKNUM(Feedback_wk_49[[#This Row],[Date AAAA-MM-JJ]],2),"00")))</f>
        <v>21-49</v>
      </c>
      <c r="E388" s="226" t="s">
        <v>146</v>
      </c>
      <c r="F388" s="221" t="s">
        <v>181</v>
      </c>
      <c r="G388" s="221" t="s">
        <v>1591</v>
      </c>
      <c r="H388" s="221" t="s">
        <v>933</v>
      </c>
      <c r="I388" s="221" t="s">
        <v>1880</v>
      </c>
      <c r="J388" s="221">
        <v>2</v>
      </c>
      <c r="K388" s="221" t="s">
        <v>1052</v>
      </c>
      <c r="L388" s="221" t="s">
        <v>449</v>
      </c>
      <c r="M388" s="221" t="s">
        <v>406</v>
      </c>
      <c r="N388" s="221" t="s">
        <v>792</v>
      </c>
      <c r="O388" s="221"/>
      <c r="P388" s="221"/>
      <c r="Q388" s="222"/>
      <c r="R388" s="223"/>
      <c r="S388" s="223"/>
      <c r="T388" s="223"/>
      <c r="U388" s="221"/>
      <c r="V388" s="221"/>
      <c r="W388" s="221"/>
      <c r="X388" s="221"/>
      <c r="Y388" s="224" t="e">
        <f>_xlfn.CONCAT(TEXT(#REF!,"mmmm")," ",TEXT(#REF!,"aaaa"))</f>
        <v>#REF!</v>
      </c>
      <c r="Z388" s="224" t="str">
        <f>IFERROR(INDEX(Table4795[[#This Row],[cross-type analysis]],MATCH(Feedback_wk_49[[#This Row],[Mot Clé]],Table4795[Vaccines and vaccination (V) ],0)),"No cross-type variable")</f>
        <v>No cross-type variable</v>
      </c>
      <c r="AA388" s="224" t="str">
        <f>CONCATENATE(Feedback_wk_49[[#This Row],[Histoire]], " (",Feedback_wk_49[[#This Row],[Epi Week]],", ",Feedback_wk_49[[#This Row],[Zone de Santé]],")")</f>
        <v>Pourquoi aux frontieres les barrieres sont ouvertes en venant à Beni mais sans faire le contrôle à ebola tandisque avant d'entrer en auganda on fait l'examen de corona ? (21-49, Beni)</v>
      </c>
      <c r="AB388" s="224" t="str">
        <f>CONCATENATE(Feedback_wk_49[[#This Row],[Histoire Anglais]], " (",Feedback_wk_49[[#This Row],[Zone de Santé]],", ",Feedback_wk_49[[#This Row],[Aire de Santé]],")")</f>
        <v xml:space="preserve"> (Beni, Bundji)</v>
      </c>
      <c r="AC388" s="224"/>
    </row>
    <row r="389" spans="1:29" ht="16.5" customHeight="1" x14ac:dyDescent="0.25">
      <c r="A389" s="217" t="s">
        <v>2296</v>
      </c>
      <c r="B389" s="217" t="s">
        <v>1476</v>
      </c>
      <c r="C389" s="225">
        <v>44533</v>
      </c>
      <c r="D389" s="219" t="str">
        <f>IF(CONCATENATE(RIGHT(YEAR(Feedback_wk_49[[#This Row],[Date AAAA-MM-JJ]]),2),"-",TEXT(WEEKNUM(Feedback_wk_49[[#This Row],[Date AAAA-MM-JJ]],1),"00"))="18-53", "19-01", CONCATENATE(RIGHT(YEAR(Feedback_wk_49[[#This Row],[Date AAAA-MM-JJ]]),2),"-",TEXT(WEEKNUM(Feedback_wk_49[[#This Row],[Date AAAA-MM-JJ]],2),"00")))</f>
        <v>21-49</v>
      </c>
      <c r="E389" s="226" t="s">
        <v>146</v>
      </c>
      <c r="F389" s="221" t="s">
        <v>181</v>
      </c>
      <c r="G389" s="221" t="s">
        <v>1591</v>
      </c>
      <c r="H389" s="221" t="s">
        <v>933</v>
      </c>
      <c r="I389" s="221" t="s">
        <v>1880</v>
      </c>
      <c r="J389" s="221">
        <v>2</v>
      </c>
      <c r="K389" s="221" t="s">
        <v>1055</v>
      </c>
      <c r="L389" s="221" t="s">
        <v>1192</v>
      </c>
      <c r="M389" s="221" t="s">
        <v>1099</v>
      </c>
      <c r="N389" s="221" t="s">
        <v>1157</v>
      </c>
      <c r="O389" s="221"/>
      <c r="P389" s="221"/>
      <c r="Q389" s="222"/>
      <c r="R389" s="223"/>
      <c r="S389" s="223"/>
      <c r="T389" s="223"/>
      <c r="U389" s="221"/>
      <c r="V389" s="221"/>
      <c r="W389" s="221"/>
      <c r="X389" s="221"/>
      <c r="Y389" s="224" t="e">
        <f>_xlfn.CONCAT(TEXT(#REF!,"mmmm")," ",TEXT(#REF!,"aaaa"))</f>
        <v>#REF!</v>
      </c>
      <c r="Z389" s="224" t="str">
        <f>IFERROR(INDEX(Table4795[[#This Row],[cross-type analysis]],MATCH(Feedback_wk_49[[#This Row],[Mot Clé]],Table4795[Vaccines and vaccination (V) ],0)),"No cross-type variable")</f>
        <v>No cross-type variable</v>
      </c>
      <c r="AA389" s="224" t="str">
        <f>CONCATENATE(Feedback_wk_49[[#This Row],[Histoire]], " (",Feedback_wk_49[[#This Row],[Epi Week]],", ",Feedback_wk_49[[#This Row],[Zone de Santé]],")")</f>
        <v>Pourquoi aux frontieres les barrieres sont ouvertes en venant à Beni mais sans faire le contrôle à ebola tandisque avant d'entrer en auganda on fait l'examen de corona ? (21-49, Beni)</v>
      </c>
      <c r="AB389" s="224" t="str">
        <f>CONCATENATE(Feedback_wk_49[[#This Row],[Histoire Anglais]], " (",Feedback_wk_49[[#This Row],[Zone de Santé]],", ",Feedback_wk_49[[#This Row],[Aire de Santé]],")")</f>
        <v xml:space="preserve"> (Beni, Bundji)</v>
      </c>
      <c r="AC389" s="224"/>
    </row>
    <row r="390" spans="1:29" ht="16.5" customHeight="1" x14ac:dyDescent="0.25">
      <c r="A390" s="217" t="s">
        <v>2297</v>
      </c>
      <c r="B390" s="217" t="s">
        <v>1476</v>
      </c>
      <c r="C390" s="225">
        <v>44533</v>
      </c>
      <c r="D390" s="219" t="str">
        <f>IF(CONCATENATE(RIGHT(YEAR(Feedback_wk_49[[#This Row],[Date AAAA-MM-JJ]]),2),"-",TEXT(WEEKNUM(Feedback_wk_49[[#This Row],[Date AAAA-MM-JJ]],1),"00"))="18-53", "19-01", CONCATENATE(RIGHT(YEAR(Feedback_wk_49[[#This Row],[Date AAAA-MM-JJ]]),2),"-",TEXT(WEEKNUM(Feedback_wk_49[[#This Row],[Date AAAA-MM-JJ]],2),"00")))</f>
        <v>21-49</v>
      </c>
      <c r="E390" s="226" t="s">
        <v>146</v>
      </c>
      <c r="F390" s="221" t="s">
        <v>181</v>
      </c>
      <c r="G390" s="221" t="s">
        <v>1591</v>
      </c>
      <c r="H390" s="221" t="s">
        <v>933</v>
      </c>
      <c r="I390" s="221" t="s">
        <v>1881</v>
      </c>
      <c r="J390" s="221">
        <v>3</v>
      </c>
      <c r="K390" s="221" t="s">
        <v>1052</v>
      </c>
      <c r="L390" s="221" t="s">
        <v>388</v>
      </c>
      <c r="M390" s="221" t="s">
        <v>400</v>
      </c>
      <c r="N390" s="221" t="s">
        <v>58</v>
      </c>
      <c r="O390" s="221"/>
      <c r="P390" s="221"/>
      <c r="Q390" s="222"/>
      <c r="R390" s="223"/>
      <c r="S390" s="223"/>
      <c r="T390" s="223"/>
      <c r="U390" s="221"/>
      <c r="V390" s="221"/>
      <c r="W390" s="221"/>
      <c r="X390" s="221"/>
      <c r="Y390" s="224" t="e">
        <f>_xlfn.CONCAT(TEXT(#REF!,"mmmm")," ",TEXT(#REF!,"aaaa"))</f>
        <v>#REF!</v>
      </c>
      <c r="Z390" s="224" t="str">
        <f>IFERROR(INDEX(Table4795[[#This Row],[cross-type analysis]],MATCH(Feedback_wk_49[[#This Row],[Mot Clé]],Table4795[Vaccines and vaccination (V) ],0)),"No cross-type variable")</f>
        <v>No cross-type variable</v>
      </c>
      <c r="AA390" s="224" t="str">
        <f>CONCATENATE(Feedback_wk_49[[#This Row],[Histoire]], " (",Feedback_wk_49[[#This Row],[Epi Week]],", ",Feedback_wk_49[[#This Row],[Zone de Santé]],")")</f>
        <v>Une fois l'insecurité finie tous les cultivateurs reprennent leur champs et vous verrez comme les épidemies vont aussi disparaitre  (21-49, Beni)</v>
      </c>
      <c r="AB390" s="224" t="str">
        <f>CONCATENATE(Feedback_wk_49[[#This Row],[Histoire Anglais]], " (",Feedback_wk_49[[#This Row],[Zone de Santé]],", ",Feedback_wk_49[[#This Row],[Aire de Santé]],")")</f>
        <v xml:space="preserve"> (Beni, Bundji)</v>
      </c>
      <c r="AC390" s="224"/>
    </row>
    <row r="391" spans="1:29" ht="16.5" customHeight="1" x14ac:dyDescent="0.25">
      <c r="A391" s="217" t="s">
        <v>2298</v>
      </c>
      <c r="B391" s="217" t="s">
        <v>1476</v>
      </c>
      <c r="C391" s="225">
        <v>44533</v>
      </c>
      <c r="D391" s="219" t="str">
        <f>IF(CONCATENATE(RIGHT(YEAR(Feedback_wk_49[[#This Row],[Date AAAA-MM-JJ]]),2),"-",TEXT(WEEKNUM(Feedback_wk_49[[#This Row],[Date AAAA-MM-JJ]],1),"00"))="18-53", "19-01", CONCATENATE(RIGHT(YEAR(Feedback_wk_49[[#This Row],[Date AAAA-MM-JJ]]),2),"-",TEXT(WEEKNUM(Feedback_wk_49[[#This Row],[Date AAAA-MM-JJ]],2),"00")))</f>
        <v>21-49</v>
      </c>
      <c r="E391" s="226" t="s">
        <v>146</v>
      </c>
      <c r="F391" s="221" t="s">
        <v>181</v>
      </c>
      <c r="G391" s="221" t="s">
        <v>1591</v>
      </c>
      <c r="H391" s="221" t="s">
        <v>933</v>
      </c>
      <c r="I391" s="221" t="s">
        <v>1882</v>
      </c>
      <c r="J391" s="221">
        <v>2</v>
      </c>
      <c r="K391" s="221" t="s">
        <v>1052</v>
      </c>
      <c r="L391" s="221" t="s">
        <v>388</v>
      </c>
      <c r="M391" s="221" t="s">
        <v>766</v>
      </c>
      <c r="N391" s="221" t="s">
        <v>47</v>
      </c>
      <c r="O391" s="221"/>
      <c r="P391" s="221"/>
      <c r="Q391" s="222"/>
      <c r="R391" s="223"/>
      <c r="S391" s="223"/>
      <c r="T391" s="223"/>
      <c r="U391" s="221"/>
      <c r="V391" s="221"/>
      <c r="W391" s="221"/>
      <c r="X391" s="221"/>
      <c r="Y391" s="224" t="e">
        <f>_xlfn.CONCAT(TEXT(#REF!,"mmmm")," ",TEXT(#REF!,"aaaa"))</f>
        <v>#REF!</v>
      </c>
      <c r="Z391" s="224" t="str">
        <f>IFERROR(INDEX(Table4795[[#This Row],[cross-type analysis]],MATCH(Feedback_wk_49[[#This Row],[Mot Clé]],Table4795[Vaccines and vaccination (V) ],0)),"No cross-type variable")</f>
        <v>No cross-type variable</v>
      </c>
      <c r="AA391" s="224" t="str">
        <f>CONCATENATE(Feedback_wk_49[[#This Row],[Histoire]], " (",Feedback_wk_49[[#This Row],[Epi Week]],", ",Feedback_wk_49[[#This Row],[Zone de Santé]],")")</f>
        <v>Dans cette epidemie il ya  manigace c'est la raison pour laquelle les etrangers entre dans cette partie du congo sans en tenir compte du danger épidemiologique qui existe  (21-49, Beni)</v>
      </c>
      <c r="AB391" s="224" t="str">
        <f>CONCATENATE(Feedback_wk_49[[#This Row],[Histoire Anglais]], " (",Feedback_wk_49[[#This Row],[Zone de Santé]],", ",Feedback_wk_49[[#This Row],[Aire de Santé]],")")</f>
        <v xml:space="preserve"> (Beni, Bundji)</v>
      </c>
      <c r="AC391" s="224"/>
    </row>
    <row r="392" spans="1:29" ht="16.5" customHeight="1" x14ac:dyDescent="0.25">
      <c r="A392" s="217" t="s">
        <v>2299</v>
      </c>
      <c r="B392" s="217" t="s">
        <v>1476</v>
      </c>
      <c r="C392" s="225">
        <v>44533</v>
      </c>
      <c r="D392" s="219" t="str">
        <f>IF(CONCATENATE(RIGHT(YEAR(Feedback_wk_49[[#This Row],[Date AAAA-MM-JJ]]),2),"-",TEXT(WEEKNUM(Feedback_wk_49[[#This Row],[Date AAAA-MM-JJ]],1),"00"))="18-53", "19-01", CONCATENATE(RIGHT(YEAR(Feedback_wk_49[[#This Row],[Date AAAA-MM-JJ]]),2),"-",TEXT(WEEKNUM(Feedback_wk_49[[#This Row],[Date AAAA-MM-JJ]],2),"00")))</f>
        <v>21-49</v>
      </c>
      <c r="E392" s="226" t="s">
        <v>146</v>
      </c>
      <c r="F392" s="221" t="s">
        <v>181</v>
      </c>
      <c r="G392" s="221" t="s">
        <v>1591</v>
      </c>
      <c r="H392" s="221" t="s">
        <v>933</v>
      </c>
      <c r="I392" s="221" t="s">
        <v>1883</v>
      </c>
      <c r="J392" s="221">
        <v>3</v>
      </c>
      <c r="K392" s="221" t="s">
        <v>1052</v>
      </c>
      <c r="L392" s="221" t="s">
        <v>389</v>
      </c>
      <c r="M392" s="221" t="s">
        <v>415</v>
      </c>
      <c r="N392" s="221" t="s">
        <v>1286</v>
      </c>
      <c r="O392" s="221"/>
      <c r="P392" s="221"/>
      <c r="Q392" s="222"/>
      <c r="R392" s="223"/>
      <c r="S392" s="223"/>
      <c r="T392" s="223"/>
      <c r="U392" s="221"/>
      <c r="V392" s="221"/>
      <c r="W392" s="221"/>
      <c r="X392" s="221"/>
      <c r="Y392" s="224" t="e">
        <f>_xlfn.CONCAT(TEXT(#REF!,"mmmm")," ",TEXT(#REF!,"aaaa"))</f>
        <v>#REF!</v>
      </c>
      <c r="Z392" s="224" t="str">
        <f>IFERROR(INDEX(Table4795[[#This Row],[cross-type analysis]],MATCH(Feedback_wk_49[[#This Row],[Mot Clé]],Table4795[Vaccines and vaccination (V) ],0)),"No cross-type variable")</f>
        <v>No cross-type variable</v>
      </c>
      <c r="AA392" s="224" t="str">
        <f>CONCATENATE(Feedback_wk_49[[#This Row],[Histoire]], " (",Feedback_wk_49[[#This Row],[Epi Week]],", ",Feedback_wk_49[[#This Row],[Zone de Santé]],")")</f>
        <v>Que les siviteurs soient bien identifiés et faire le suivi  (21-49, Beni)</v>
      </c>
      <c r="AB392" s="224" t="str">
        <f>CONCATENATE(Feedback_wk_49[[#This Row],[Histoire Anglais]], " (",Feedback_wk_49[[#This Row],[Zone de Santé]],", ",Feedback_wk_49[[#This Row],[Aire de Santé]],")")</f>
        <v xml:space="preserve"> (Beni, Bundji)</v>
      </c>
      <c r="AC392" s="224"/>
    </row>
    <row r="393" spans="1:29" ht="16.5" customHeight="1" x14ac:dyDescent="0.25">
      <c r="A393" s="217" t="s">
        <v>2300</v>
      </c>
      <c r="B393" s="217" t="s">
        <v>1476</v>
      </c>
      <c r="C393" s="225">
        <v>44533</v>
      </c>
      <c r="D393" s="219" t="str">
        <f>IF(CONCATENATE(RIGHT(YEAR(Feedback_wk_49[[#This Row],[Date AAAA-MM-JJ]]),2),"-",TEXT(WEEKNUM(Feedback_wk_49[[#This Row],[Date AAAA-MM-JJ]],1),"00"))="18-53", "19-01", CONCATENATE(RIGHT(YEAR(Feedback_wk_49[[#This Row],[Date AAAA-MM-JJ]]),2),"-",TEXT(WEEKNUM(Feedback_wk_49[[#This Row],[Date AAAA-MM-JJ]],2),"00")))</f>
        <v>21-49</v>
      </c>
      <c r="E393" s="226" t="s">
        <v>146</v>
      </c>
      <c r="F393" s="221" t="s">
        <v>181</v>
      </c>
      <c r="G393" s="221" t="s">
        <v>1591</v>
      </c>
      <c r="H393" s="221" t="s">
        <v>933</v>
      </c>
      <c r="I393" s="221" t="s">
        <v>1884</v>
      </c>
      <c r="J393" s="221">
        <v>2</v>
      </c>
      <c r="K393" s="221" t="s">
        <v>1052</v>
      </c>
      <c r="L393" s="221" t="s">
        <v>449</v>
      </c>
      <c r="M393" s="221" t="s">
        <v>409</v>
      </c>
      <c r="N393" s="221" t="s">
        <v>111</v>
      </c>
      <c r="O393" s="221"/>
      <c r="P393" s="221"/>
      <c r="Q393" s="222"/>
      <c r="R393" s="223"/>
      <c r="S393" s="223"/>
      <c r="T393" s="223"/>
      <c r="U393" s="221"/>
      <c r="V393" s="221"/>
      <c r="W393" s="221"/>
      <c r="X393" s="221"/>
      <c r="Y393" s="224" t="e">
        <f>_xlfn.CONCAT(TEXT(#REF!,"mmmm")," ",TEXT(#REF!,"aaaa"))</f>
        <v>#REF!</v>
      </c>
      <c r="Z393" s="224" t="str">
        <f>IFERROR(INDEX(Table4795[[#This Row],[cross-type analysis]],MATCH(Feedback_wk_49[[#This Row],[Mot Clé]],Table4795[Vaccines and vaccination (V) ],0)),"No cross-type variable")</f>
        <v>No cross-type variable</v>
      </c>
      <c r="AA393" s="224" t="str">
        <f>CONCATENATE(Feedback_wk_49[[#This Row],[Histoire]], " (",Feedback_wk_49[[#This Row],[Epi Week]],", ",Feedback_wk_49[[#This Row],[Zone de Santé]],")")</f>
        <v>Pourquoi les humanitaires ont toujours fait semblant de nous aider , mais  à realité ce sont ses gens qui nous tue ? (21-49, Beni)</v>
      </c>
      <c r="AB393" s="224" t="str">
        <f>CONCATENATE(Feedback_wk_49[[#This Row],[Histoire Anglais]], " (",Feedback_wk_49[[#This Row],[Zone de Santé]],", ",Feedback_wk_49[[#This Row],[Aire de Santé]],")")</f>
        <v xml:space="preserve"> (Beni, Bundji)</v>
      </c>
      <c r="AC393" s="224"/>
    </row>
    <row r="394" spans="1:29" ht="16.5" customHeight="1" x14ac:dyDescent="0.25">
      <c r="A394" s="217" t="s">
        <v>2301</v>
      </c>
      <c r="B394" s="217" t="s">
        <v>1476</v>
      </c>
      <c r="C394" s="225">
        <v>44533</v>
      </c>
      <c r="D394" s="219" t="str">
        <f>IF(CONCATENATE(RIGHT(YEAR(Feedback_wk_49[[#This Row],[Date AAAA-MM-JJ]]),2),"-",TEXT(WEEKNUM(Feedback_wk_49[[#This Row],[Date AAAA-MM-JJ]],1),"00"))="18-53", "19-01", CONCATENATE(RIGHT(YEAR(Feedback_wk_49[[#This Row],[Date AAAA-MM-JJ]]),2),"-",TEXT(WEEKNUM(Feedback_wk_49[[#This Row],[Date AAAA-MM-JJ]],2),"00")))</f>
        <v>21-49</v>
      </c>
      <c r="E394" s="226" t="s">
        <v>146</v>
      </c>
      <c r="F394" s="221" t="s">
        <v>181</v>
      </c>
      <c r="G394" s="221" t="s">
        <v>1591</v>
      </c>
      <c r="H394" s="221" t="s">
        <v>933</v>
      </c>
      <c r="I394" s="221" t="s">
        <v>1885</v>
      </c>
      <c r="J394" s="221">
        <v>2</v>
      </c>
      <c r="K394" s="221" t="s">
        <v>1052</v>
      </c>
      <c r="L394" s="221" t="s">
        <v>389</v>
      </c>
      <c r="M394" s="221" t="s">
        <v>827</v>
      </c>
      <c r="N394" s="221" t="s">
        <v>379</v>
      </c>
      <c r="O394" s="221"/>
      <c r="P394" s="221"/>
      <c r="Q394" s="222" t="s">
        <v>1886</v>
      </c>
      <c r="R394" s="223"/>
      <c r="S394" s="223"/>
      <c r="T394" s="223"/>
      <c r="U394" s="221"/>
      <c r="V394" s="221"/>
      <c r="W394" s="221"/>
      <c r="X394" s="221"/>
      <c r="Y394" s="224" t="e">
        <f>_xlfn.CONCAT(TEXT(#REF!,"mmmm")," ",TEXT(#REF!,"aaaa"))</f>
        <v>#REF!</v>
      </c>
      <c r="Z394" s="224" t="str">
        <f>IFERROR(INDEX(Table4795[[#This Row],[cross-type analysis]],MATCH(Feedback_wk_49[[#This Row],[Mot Clé]],Table4795[Vaccines and vaccination (V) ],0)),"No cross-type variable")</f>
        <v>No cross-type variable</v>
      </c>
      <c r="AA394" s="224" t="str">
        <f>CONCATENATE(Feedback_wk_49[[#This Row],[Histoire]], " (",Feedback_wk_49[[#This Row],[Epi Week]],", ",Feedback_wk_49[[#This Row],[Zone de Santé]],")")</f>
        <v>Nous voulons qu'on proclame la fin de l'epidemie car encore nous entendons une autre vague de covid  (21-49, Beni)</v>
      </c>
      <c r="AB394" s="224" t="str">
        <f>CONCATENATE(Feedback_wk_49[[#This Row],[Histoire Anglais]], " (",Feedback_wk_49[[#This Row],[Zone de Santé]],", ",Feedback_wk_49[[#This Row],[Aire de Santé]],")")</f>
        <v xml:space="preserve"> (Beni, Bundji)</v>
      </c>
      <c r="AC394" s="224"/>
    </row>
    <row r="395" spans="1:29" ht="16.5" customHeight="1" x14ac:dyDescent="0.25">
      <c r="A395" s="217" t="s">
        <v>2302</v>
      </c>
      <c r="B395" s="217" t="s">
        <v>1476</v>
      </c>
      <c r="C395" s="225">
        <v>44533</v>
      </c>
      <c r="D395" s="219" t="str">
        <f>IF(CONCATENATE(RIGHT(YEAR(Feedback_wk_49[[#This Row],[Date AAAA-MM-JJ]]),2),"-",TEXT(WEEKNUM(Feedback_wk_49[[#This Row],[Date AAAA-MM-JJ]],1),"00"))="18-53", "19-01", CONCATENATE(RIGHT(YEAR(Feedback_wk_49[[#This Row],[Date AAAA-MM-JJ]]),2),"-",TEXT(WEEKNUM(Feedback_wk_49[[#This Row],[Date AAAA-MM-JJ]],2),"00")))</f>
        <v>21-49</v>
      </c>
      <c r="E395" s="226" t="s">
        <v>146</v>
      </c>
      <c r="F395" s="221" t="s">
        <v>181</v>
      </c>
      <c r="G395" s="221" t="s">
        <v>1591</v>
      </c>
      <c r="H395" s="221" t="s">
        <v>933</v>
      </c>
      <c r="I395" s="221" t="s">
        <v>1887</v>
      </c>
      <c r="J395" s="221">
        <v>4</v>
      </c>
      <c r="K395" s="221" t="s">
        <v>1055</v>
      </c>
      <c r="L395" s="221" t="s">
        <v>1193</v>
      </c>
      <c r="M395" s="221" t="s">
        <v>1202</v>
      </c>
      <c r="N395" s="221" t="s">
        <v>1172</v>
      </c>
      <c r="O395" s="221"/>
      <c r="P395" s="221"/>
      <c r="Q395" s="222"/>
      <c r="R395" s="223"/>
      <c r="S395" s="223"/>
      <c r="T395" s="223"/>
      <c r="U395" s="221"/>
      <c r="V395" s="221"/>
      <c r="W395" s="221"/>
      <c r="X395" s="221"/>
      <c r="Y395" s="224" t="e">
        <f>_xlfn.CONCAT(TEXT(#REF!,"mmmm")," ",TEXT(#REF!,"aaaa"))</f>
        <v>#REF!</v>
      </c>
      <c r="Z395" s="224" t="str">
        <f>IFERROR(INDEX(Table4795[[#This Row],[cross-type analysis]],MATCH(Feedback_wk_49[[#This Row],[Mot Clé]],Table4795[Vaccines and vaccination (V) ],0)),"No cross-type variable")</f>
        <v>No cross-type variable</v>
      </c>
      <c r="AA395" s="224" t="str">
        <f>CONCATENATE(Feedback_wk_49[[#This Row],[Histoire]], " (",Feedback_wk_49[[#This Row],[Epi Week]],", ",Feedback_wk_49[[#This Row],[Zone de Santé]],")")</f>
        <v>Nous les pauvres nous avons besoin des pharmacies ou on a les medicament d'ebola et covid  (21-49, Beni)</v>
      </c>
      <c r="AB395" s="224" t="str">
        <f>CONCATENATE(Feedback_wk_49[[#This Row],[Histoire Anglais]], " (",Feedback_wk_49[[#This Row],[Zone de Santé]],", ",Feedback_wk_49[[#This Row],[Aire de Santé]],")")</f>
        <v xml:space="preserve"> (Beni, Bundji)</v>
      </c>
      <c r="AC395" s="224"/>
    </row>
    <row r="396" spans="1:29" ht="16.5" customHeight="1" x14ac:dyDescent="0.25">
      <c r="A396" s="217" t="s">
        <v>2302</v>
      </c>
      <c r="B396" s="217" t="s">
        <v>1476</v>
      </c>
      <c r="C396" s="225">
        <v>44533</v>
      </c>
      <c r="D396" s="219" t="str">
        <f>IF(CONCATENATE(RIGHT(YEAR(Feedback_wk_49[[#This Row],[Date AAAA-MM-JJ]]),2),"-",TEXT(WEEKNUM(Feedback_wk_49[[#This Row],[Date AAAA-MM-JJ]],1),"00"))="18-53", "19-01", CONCATENATE(RIGHT(YEAR(Feedback_wk_49[[#This Row],[Date AAAA-MM-JJ]]),2),"-",TEXT(WEEKNUM(Feedback_wk_49[[#This Row],[Date AAAA-MM-JJ]],2),"00")))</f>
        <v>21-49</v>
      </c>
      <c r="E396" s="226" t="s">
        <v>146</v>
      </c>
      <c r="F396" s="221" t="s">
        <v>181</v>
      </c>
      <c r="G396" s="221" t="s">
        <v>1591</v>
      </c>
      <c r="H396" s="221" t="s">
        <v>933</v>
      </c>
      <c r="I396" s="221" t="s">
        <v>1887</v>
      </c>
      <c r="J396" s="221">
        <v>4</v>
      </c>
      <c r="K396" s="221" t="s">
        <v>1052</v>
      </c>
      <c r="L396" s="221" t="s">
        <v>389</v>
      </c>
      <c r="M396" s="221" t="s">
        <v>411</v>
      </c>
      <c r="N396" s="221" t="s">
        <v>141</v>
      </c>
      <c r="O396" s="221"/>
      <c r="P396" s="221"/>
      <c r="Q396" s="222"/>
      <c r="R396" s="223"/>
      <c r="S396" s="223"/>
      <c r="T396" s="223"/>
      <c r="U396" s="221"/>
      <c r="V396" s="221"/>
      <c r="W396" s="221"/>
      <c r="X396" s="221"/>
      <c r="Y396" s="224" t="e">
        <f>_xlfn.CONCAT(TEXT(#REF!,"mmmm")," ",TEXT(#REF!,"aaaa"))</f>
        <v>#REF!</v>
      </c>
      <c r="Z396" s="224" t="str">
        <f>IFERROR(INDEX(Table4795[[#This Row],[cross-type analysis]],MATCH(Feedback_wk_49[[#This Row],[Mot Clé]],Table4795[Vaccines and vaccination (V) ],0)),"No cross-type variable")</f>
        <v>No cross-type variable</v>
      </c>
      <c r="AA396" s="224" t="str">
        <f>CONCATENATE(Feedback_wk_49[[#This Row],[Histoire]], " (",Feedback_wk_49[[#This Row],[Epi Week]],", ",Feedback_wk_49[[#This Row],[Zone de Santé]],")")</f>
        <v>Nous les pauvres nous avons besoin des pharmacies ou on a les medicament d'ebola et covid  (21-49, Beni)</v>
      </c>
      <c r="AB396" s="224" t="str">
        <f>CONCATENATE(Feedback_wk_49[[#This Row],[Histoire Anglais]], " (",Feedback_wk_49[[#This Row],[Zone de Santé]],", ",Feedback_wk_49[[#This Row],[Aire de Santé]],")")</f>
        <v xml:space="preserve"> (Beni, Bundji)</v>
      </c>
      <c r="AC396" s="224"/>
    </row>
    <row r="397" spans="1:29" ht="16.5" customHeight="1" x14ac:dyDescent="0.25">
      <c r="A397" s="217" t="s">
        <v>2303</v>
      </c>
      <c r="B397" s="217" t="s">
        <v>1476</v>
      </c>
      <c r="C397" s="225">
        <v>44533</v>
      </c>
      <c r="D397" s="219" t="str">
        <f>IF(CONCATENATE(RIGHT(YEAR(Feedback_wk_49[[#This Row],[Date AAAA-MM-JJ]]),2),"-",TEXT(WEEKNUM(Feedback_wk_49[[#This Row],[Date AAAA-MM-JJ]],1),"00"))="18-53", "19-01", CONCATENATE(RIGHT(YEAR(Feedback_wk_49[[#This Row],[Date AAAA-MM-JJ]]),2),"-",TEXT(WEEKNUM(Feedback_wk_49[[#This Row],[Date AAAA-MM-JJ]],2),"00")))</f>
        <v>21-49</v>
      </c>
      <c r="E397" s="226" t="s">
        <v>146</v>
      </c>
      <c r="F397" s="221" t="s">
        <v>181</v>
      </c>
      <c r="G397" s="221" t="s">
        <v>1591</v>
      </c>
      <c r="H397" s="221" t="s">
        <v>933</v>
      </c>
      <c r="I397" s="221" t="s">
        <v>1888</v>
      </c>
      <c r="J397" s="221">
        <v>2</v>
      </c>
      <c r="K397" s="221" t="s">
        <v>1052</v>
      </c>
      <c r="L397" s="221" t="s">
        <v>392</v>
      </c>
      <c r="M397" s="221" t="s">
        <v>425</v>
      </c>
      <c r="N397" s="221" t="s">
        <v>132</v>
      </c>
      <c r="O397" s="221"/>
      <c r="P397" s="221"/>
      <c r="Q397" s="222"/>
      <c r="R397" s="223"/>
      <c r="S397" s="223"/>
      <c r="T397" s="223"/>
      <c r="U397" s="221"/>
      <c r="V397" s="221"/>
      <c r="W397" s="221"/>
      <c r="X397" s="221"/>
      <c r="Y397" s="224" t="e">
        <f>_xlfn.CONCAT(TEXT(#REF!,"mmmm")," ",TEXT(#REF!,"aaaa"))</f>
        <v>#REF!</v>
      </c>
      <c r="Z397" s="224" t="str">
        <f>IFERROR(INDEX(Table4795[[#This Row],[cross-type analysis]],MATCH(Feedback_wk_49[[#This Row],[Mot Clé]],Table4795[Vaccines and vaccination (V) ],0)),"No cross-type variable")</f>
        <v>No cross-type variable</v>
      </c>
      <c r="AA397" s="224" t="str">
        <f>CONCATENATE(Feedback_wk_49[[#This Row],[Histoire]], " (",Feedback_wk_49[[#This Row],[Epi Week]],", ",Feedback_wk_49[[#This Row],[Zone de Santé]],")")</f>
        <v>Nous remercions l'equipe de la Croix-Rouge pour nous sensibiliser  (21-49, Beni)</v>
      </c>
      <c r="AB397" s="224" t="str">
        <f>CONCATENATE(Feedback_wk_49[[#This Row],[Histoire Anglais]], " (",Feedback_wk_49[[#This Row],[Zone de Santé]],", ",Feedback_wk_49[[#This Row],[Aire de Santé]],")")</f>
        <v xml:space="preserve"> (Beni, Bundji)</v>
      </c>
      <c r="AC397" s="224"/>
    </row>
    <row r="398" spans="1:29" ht="16.5" customHeight="1" x14ac:dyDescent="0.25">
      <c r="A398" s="217" t="s">
        <v>2304</v>
      </c>
      <c r="B398" s="217" t="s">
        <v>1476</v>
      </c>
      <c r="C398" s="225">
        <v>44533</v>
      </c>
      <c r="D398" s="219" t="str">
        <f>IF(CONCATENATE(RIGHT(YEAR(Feedback_wk_49[[#This Row],[Date AAAA-MM-JJ]]),2),"-",TEXT(WEEKNUM(Feedback_wk_49[[#This Row],[Date AAAA-MM-JJ]],1),"00"))="18-53", "19-01", CONCATENATE(RIGHT(YEAR(Feedback_wk_49[[#This Row],[Date AAAA-MM-JJ]]),2),"-",TEXT(WEEKNUM(Feedback_wk_49[[#This Row],[Date AAAA-MM-JJ]],2),"00")))</f>
        <v>21-49</v>
      </c>
      <c r="E398" s="226" t="s">
        <v>146</v>
      </c>
      <c r="F398" s="221" t="s">
        <v>244</v>
      </c>
      <c r="G398" s="221"/>
      <c r="H398" s="221" t="s">
        <v>933</v>
      </c>
      <c r="I398" s="221" t="s">
        <v>1889</v>
      </c>
      <c r="J398" s="221">
        <v>1</v>
      </c>
      <c r="K398" s="221" t="s">
        <v>1052</v>
      </c>
      <c r="L398" s="221" t="s">
        <v>388</v>
      </c>
      <c r="M398" s="221" t="s">
        <v>394</v>
      </c>
      <c r="N398" s="221" t="s">
        <v>125</v>
      </c>
      <c r="O398" s="221"/>
      <c r="P398" s="221"/>
      <c r="Q398" s="222"/>
      <c r="R398" s="223"/>
      <c r="S398" s="223"/>
      <c r="T398" s="223"/>
      <c r="U398" s="221"/>
      <c r="V398" s="221"/>
      <c r="W398" s="221"/>
      <c r="X398" s="221"/>
      <c r="Y398" s="224" t="e">
        <f>_xlfn.CONCAT(TEXT(#REF!,"mmmm")," ",TEXT(#REF!,"aaaa"))</f>
        <v>#REF!</v>
      </c>
      <c r="Z398" s="224" t="str">
        <f>IFERROR(INDEX(Table4795[[#This Row],[cross-type analysis]],MATCH(Feedback_wk_49[[#This Row],[Mot Clé]],Table4795[Vaccines and vaccination (V) ],0)),"No cross-type variable")</f>
        <v>No cross-type variable</v>
      </c>
      <c r="AA398" s="224" t="str">
        <f>CONCATENATE(Feedback_wk_49[[#This Row],[Histoire]], " (",Feedback_wk_49[[#This Row],[Epi Week]],", ",Feedback_wk_49[[#This Row],[Zone de Santé]],")")</f>
        <v>Nous sommes conscient que cette maladie existe pour ceux là qui ignorent encore les mesures barrieres  (21-49, Beni)</v>
      </c>
      <c r="AB398" s="224" t="str">
        <f>CONCATENATE(Feedback_wk_49[[#This Row],[Histoire Anglais]], " (",Feedback_wk_49[[#This Row],[Zone de Santé]],", ",Feedback_wk_49[[#This Row],[Aire de Santé]],")")</f>
        <v xml:space="preserve"> (Beni, Mabakanga)</v>
      </c>
      <c r="AC398" s="224"/>
    </row>
    <row r="399" spans="1:29" ht="16.5" customHeight="1" x14ac:dyDescent="0.25">
      <c r="A399" s="217" t="s">
        <v>2305</v>
      </c>
      <c r="B399" s="217" t="s">
        <v>1476</v>
      </c>
      <c r="C399" s="225">
        <v>44533</v>
      </c>
      <c r="D399" s="219" t="str">
        <f>IF(CONCATENATE(RIGHT(YEAR(Feedback_wk_49[[#This Row],[Date AAAA-MM-JJ]]),2),"-",TEXT(WEEKNUM(Feedback_wk_49[[#This Row],[Date AAAA-MM-JJ]],1),"00"))="18-53", "19-01", CONCATENATE(RIGHT(YEAR(Feedback_wk_49[[#This Row],[Date AAAA-MM-JJ]]),2),"-",TEXT(WEEKNUM(Feedback_wk_49[[#This Row],[Date AAAA-MM-JJ]],2),"00")))</f>
        <v>21-49</v>
      </c>
      <c r="E399" s="226" t="s">
        <v>146</v>
      </c>
      <c r="F399" s="221" t="s">
        <v>244</v>
      </c>
      <c r="G399" s="221"/>
      <c r="H399" s="221" t="s">
        <v>933</v>
      </c>
      <c r="I399" s="221" t="s">
        <v>1890</v>
      </c>
      <c r="J399" s="221">
        <v>2</v>
      </c>
      <c r="K399" s="221" t="s">
        <v>1052</v>
      </c>
      <c r="L399" s="221" t="s">
        <v>449</v>
      </c>
      <c r="M399" s="221" t="s">
        <v>403</v>
      </c>
      <c r="N399" s="221" t="s">
        <v>70</v>
      </c>
      <c r="O399" s="221"/>
      <c r="P399" s="221"/>
      <c r="Q399" s="222"/>
      <c r="R399" s="223"/>
      <c r="S399" s="223"/>
      <c r="T399" s="223"/>
      <c r="U399" s="221"/>
      <c r="V399" s="221"/>
      <c r="W399" s="221"/>
      <c r="X399" s="221"/>
      <c r="Y399" s="224" t="e">
        <f>_xlfn.CONCAT(TEXT(#REF!,"mmmm")," ",TEXT(#REF!,"aaaa"))</f>
        <v>#REF!</v>
      </c>
      <c r="Z399" s="224" t="str">
        <f>IFERROR(INDEX(Table4795[[#This Row],[cross-type analysis]],MATCH(Feedback_wk_49[[#This Row],[Mot Clé]],Table4795[Vaccines and vaccination (V) ],0)),"No cross-type variable")</f>
        <v>No cross-type variable</v>
      </c>
      <c r="AA399" s="224" t="str">
        <f>CONCATENATE(Feedback_wk_49[[#This Row],[Histoire]], " (",Feedback_wk_49[[#This Row],[Epi Week]],", ",Feedback_wk_49[[#This Row],[Zone de Santé]],")")</f>
        <v>Si réellement cette maladie à virus ebola est revenue de nouveau quelle est la base ou la source ?  (21-49, Beni)</v>
      </c>
      <c r="AB399" s="224" t="str">
        <f>CONCATENATE(Feedback_wk_49[[#This Row],[Histoire Anglais]], " (",Feedback_wk_49[[#This Row],[Zone de Santé]],", ",Feedback_wk_49[[#This Row],[Aire de Santé]],")")</f>
        <v xml:space="preserve"> (Beni, Mabakanga)</v>
      </c>
      <c r="AC399" s="224"/>
    </row>
    <row r="400" spans="1:29" ht="16.5" customHeight="1" x14ac:dyDescent="0.25">
      <c r="A400" s="217" t="s">
        <v>2306</v>
      </c>
      <c r="B400" s="217" t="s">
        <v>1476</v>
      </c>
      <c r="C400" s="225">
        <v>44533</v>
      </c>
      <c r="D400" s="219" t="str">
        <f>IF(CONCATENATE(RIGHT(YEAR(Feedback_wk_49[[#This Row],[Date AAAA-MM-JJ]]),2),"-",TEXT(WEEKNUM(Feedback_wk_49[[#This Row],[Date AAAA-MM-JJ]],1),"00"))="18-53", "19-01", CONCATENATE(RIGHT(YEAR(Feedback_wk_49[[#This Row],[Date AAAA-MM-JJ]]),2),"-",TEXT(WEEKNUM(Feedback_wk_49[[#This Row],[Date AAAA-MM-JJ]],2),"00")))</f>
        <v>21-49</v>
      </c>
      <c r="E400" s="226" t="s">
        <v>146</v>
      </c>
      <c r="F400" s="221" t="s">
        <v>244</v>
      </c>
      <c r="G400" s="221"/>
      <c r="H400" s="221" t="s">
        <v>933</v>
      </c>
      <c r="I400" s="221" t="s">
        <v>1891</v>
      </c>
      <c r="J400" s="221">
        <v>2</v>
      </c>
      <c r="K400" s="221" t="s">
        <v>1052</v>
      </c>
      <c r="L400" s="221" t="s">
        <v>389</v>
      </c>
      <c r="M400" s="221" t="s">
        <v>413</v>
      </c>
      <c r="N400" s="221" t="s">
        <v>667</v>
      </c>
      <c r="O400" s="221"/>
      <c r="P400" s="221"/>
      <c r="Q400" s="222"/>
      <c r="R400" s="223"/>
      <c r="S400" s="223"/>
      <c r="T400" s="223"/>
      <c r="U400" s="221"/>
      <c r="V400" s="221"/>
      <c r="W400" s="221"/>
      <c r="X400" s="221"/>
      <c r="Y400" s="224" t="e">
        <f>_xlfn.CONCAT(TEXT(#REF!,"mmmm")," ",TEXT(#REF!,"aaaa"))</f>
        <v>#REF!</v>
      </c>
      <c r="Z400" s="224" t="str">
        <f>IFERROR(INDEX(Table4795[[#This Row],[cross-type analysis]],MATCH(Feedback_wk_49[[#This Row],[Mot Clé]],Table4795[Vaccines and vaccination (V) ],0)),"No cross-type variable")</f>
        <v>No cross-type variable</v>
      </c>
      <c r="AA400" s="224" t="str">
        <f>CONCATENATE(Feedback_wk_49[[#This Row],[Histoire]], " (",Feedback_wk_49[[#This Row],[Epi Week]],", ",Feedback_wk_49[[#This Row],[Zone de Santé]],")")</f>
        <v>Que les autorités competantes nous renforcent avec les instrument necessaire comme les lave-mains   (21-49, Beni)</v>
      </c>
      <c r="AB400" s="224" t="str">
        <f>CONCATENATE(Feedback_wk_49[[#This Row],[Histoire Anglais]], " (",Feedback_wk_49[[#This Row],[Zone de Santé]],", ",Feedback_wk_49[[#This Row],[Aire de Santé]],")")</f>
        <v xml:space="preserve"> (Beni, Mabakanga)</v>
      </c>
      <c r="AC400" s="224"/>
    </row>
    <row r="401" spans="1:29" ht="16.5" customHeight="1" x14ac:dyDescent="0.25">
      <c r="A401" s="217" t="s">
        <v>2307</v>
      </c>
      <c r="B401" s="217" t="s">
        <v>1476</v>
      </c>
      <c r="C401" s="225">
        <v>44533</v>
      </c>
      <c r="D401" s="219" t="str">
        <f>IF(CONCATENATE(RIGHT(YEAR(Feedback_wk_49[[#This Row],[Date AAAA-MM-JJ]]),2),"-",TEXT(WEEKNUM(Feedback_wk_49[[#This Row],[Date AAAA-MM-JJ]],1),"00"))="18-53", "19-01", CONCATENATE(RIGHT(YEAR(Feedback_wk_49[[#This Row],[Date AAAA-MM-JJ]]),2),"-",TEXT(WEEKNUM(Feedback_wk_49[[#This Row],[Date AAAA-MM-JJ]],2),"00")))</f>
        <v>21-49</v>
      </c>
      <c r="E401" s="226" t="s">
        <v>146</v>
      </c>
      <c r="F401" s="221" t="s">
        <v>244</v>
      </c>
      <c r="G401" s="221"/>
      <c r="H401" s="221" t="s">
        <v>933</v>
      </c>
      <c r="I401" s="221" t="s">
        <v>1892</v>
      </c>
      <c r="J401" s="221">
        <v>2</v>
      </c>
      <c r="K401" s="221" t="s">
        <v>1052</v>
      </c>
      <c r="L401" s="221" t="s">
        <v>388</v>
      </c>
      <c r="M401" s="221" t="s">
        <v>766</v>
      </c>
      <c r="N401" s="221" t="s">
        <v>122</v>
      </c>
      <c r="O401" s="221"/>
      <c r="P401" s="221"/>
      <c r="Q401" s="222"/>
      <c r="R401" s="223"/>
      <c r="S401" s="223"/>
      <c r="T401" s="223"/>
      <c r="U401" s="221"/>
      <c r="V401" s="221"/>
      <c r="W401" s="221"/>
      <c r="X401" s="221"/>
      <c r="Y401" s="224" t="e">
        <f>_xlfn.CONCAT(TEXT(#REF!,"mmmm")," ",TEXT(#REF!,"aaaa"))</f>
        <v>#REF!</v>
      </c>
      <c r="Z401" s="224" t="str">
        <f>IFERROR(INDEX(Table4795[[#This Row],[cross-type analysis]],MATCH(Feedback_wk_49[[#This Row],[Mot Clé]],Table4795[Vaccines and vaccination (V) ],0)),"No cross-type variable")</f>
        <v>No cross-type variable</v>
      </c>
      <c r="AA401" s="224" t="str">
        <f>CONCATENATE(Feedback_wk_49[[#This Row],[Histoire]], " (",Feedback_wk_49[[#This Row],[Epi Week]],", ",Feedback_wk_49[[#This Row],[Zone de Santé]],")")</f>
        <v>Notre gouvernement a envouyé cette epidemie pour  nous tuer  car le massacre a echoué  (21-49, Beni)</v>
      </c>
      <c r="AB401" s="224" t="str">
        <f>CONCATENATE(Feedback_wk_49[[#This Row],[Histoire Anglais]], " (",Feedback_wk_49[[#This Row],[Zone de Santé]],", ",Feedback_wk_49[[#This Row],[Aire de Santé]],")")</f>
        <v xml:space="preserve"> (Beni, Mabakanga)</v>
      </c>
      <c r="AC401" s="224"/>
    </row>
    <row r="402" spans="1:29" ht="16.5" customHeight="1" x14ac:dyDescent="0.25">
      <c r="A402" s="217" t="s">
        <v>2308</v>
      </c>
      <c r="B402" s="217" t="s">
        <v>1476</v>
      </c>
      <c r="C402" s="225">
        <v>44533</v>
      </c>
      <c r="D402" s="219" t="str">
        <f>IF(CONCATENATE(RIGHT(YEAR(Feedback_wk_49[[#This Row],[Date AAAA-MM-JJ]]),2),"-",TEXT(WEEKNUM(Feedback_wk_49[[#This Row],[Date AAAA-MM-JJ]],1),"00"))="18-53", "19-01", CONCATENATE(RIGHT(YEAR(Feedback_wk_49[[#This Row],[Date AAAA-MM-JJ]]),2),"-",TEXT(WEEKNUM(Feedback_wk_49[[#This Row],[Date AAAA-MM-JJ]],2),"00")))</f>
        <v>21-49</v>
      </c>
      <c r="E402" s="226" t="s">
        <v>146</v>
      </c>
      <c r="F402" s="221" t="s">
        <v>244</v>
      </c>
      <c r="G402" s="221"/>
      <c r="H402" s="221" t="s">
        <v>933</v>
      </c>
      <c r="I402" s="221" t="s">
        <v>1893</v>
      </c>
      <c r="J402" s="221">
        <v>2</v>
      </c>
      <c r="K402" s="221" t="s">
        <v>1052</v>
      </c>
      <c r="L402" s="221" t="s">
        <v>449</v>
      </c>
      <c r="M402" s="221" t="s">
        <v>403</v>
      </c>
      <c r="N402" s="221" t="s">
        <v>380</v>
      </c>
      <c r="O402" s="221"/>
      <c r="P402" s="221"/>
      <c r="Q402" s="222"/>
      <c r="R402" s="223"/>
      <c r="S402" s="223"/>
      <c r="T402" s="223"/>
      <c r="U402" s="221"/>
      <c r="V402" s="221"/>
      <c r="W402" s="221"/>
      <c r="X402" s="221"/>
      <c r="Y402" s="224" t="e">
        <f>_xlfn.CONCAT(TEXT(#REF!,"mmmm")," ",TEXT(#REF!,"aaaa"))</f>
        <v>#REF!</v>
      </c>
      <c r="Z402" s="224" t="str">
        <f>IFERROR(INDEX(Table4795[[#This Row],[cross-type analysis]],MATCH(Feedback_wk_49[[#This Row],[Mot Clé]],Table4795[Vaccines and vaccination (V) ],0)),"No cross-type variable")</f>
        <v>No cross-type variable</v>
      </c>
      <c r="AA402" s="224" t="str">
        <f>CONCATENATE(Feedback_wk_49[[#This Row],[Histoire]], " (",Feedback_wk_49[[#This Row],[Epi Week]],", ",Feedback_wk_49[[#This Row],[Zone de Santé]],")")</f>
        <v>Pourquoi cette epidemie fini vite par rapport à celle de la 10 eme epidemie ?  (21-49, Beni)</v>
      </c>
      <c r="AB402" s="224" t="str">
        <f>CONCATENATE(Feedback_wk_49[[#This Row],[Histoire Anglais]], " (",Feedback_wk_49[[#This Row],[Zone de Santé]],", ",Feedback_wk_49[[#This Row],[Aire de Santé]],")")</f>
        <v xml:space="preserve"> (Beni, Mabakanga)</v>
      </c>
      <c r="AC402" s="224"/>
    </row>
    <row r="403" spans="1:29" ht="16.5" customHeight="1" x14ac:dyDescent="0.25">
      <c r="A403" s="217" t="s">
        <v>2309</v>
      </c>
      <c r="B403" s="217" t="s">
        <v>1476</v>
      </c>
      <c r="C403" s="225">
        <v>44533</v>
      </c>
      <c r="D403" s="219" t="str">
        <f>IF(CONCATENATE(RIGHT(YEAR(Feedback_wk_49[[#This Row],[Date AAAA-MM-JJ]]),2),"-",TEXT(WEEKNUM(Feedback_wk_49[[#This Row],[Date AAAA-MM-JJ]],1),"00"))="18-53", "19-01", CONCATENATE(RIGHT(YEAR(Feedback_wk_49[[#This Row],[Date AAAA-MM-JJ]]),2),"-",TEXT(WEEKNUM(Feedback_wk_49[[#This Row],[Date AAAA-MM-JJ]],2),"00")))</f>
        <v>21-49</v>
      </c>
      <c r="E403" s="226" t="s">
        <v>146</v>
      </c>
      <c r="F403" s="221" t="s">
        <v>244</v>
      </c>
      <c r="G403" s="221"/>
      <c r="H403" s="221" t="s">
        <v>933</v>
      </c>
      <c r="I403" s="221" t="s">
        <v>1894</v>
      </c>
      <c r="J403" s="221">
        <v>1</v>
      </c>
      <c r="K403" s="221" t="s">
        <v>1052</v>
      </c>
      <c r="L403" s="221" t="s">
        <v>449</v>
      </c>
      <c r="M403" s="221" t="s">
        <v>401</v>
      </c>
      <c r="N403" s="221" t="s">
        <v>150</v>
      </c>
      <c r="O403" s="221"/>
      <c r="P403" s="221"/>
      <c r="Q403" s="222"/>
      <c r="R403" s="223"/>
      <c r="S403" s="223"/>
      <c r="T403" s="223"/>
      <c r="U403" s="221"/>
      <c r="V403" s="221"/>
      <c r="W403" s="221"/>
      <c r="X403" s="221"/>
      <c r="Y403" s="224" t="e">
        <f>_xlfn.CONCAT(TEXT(#REF!,"mmmm")," ",TEXT(#REF!,"aaaa"))</f>
        <v>#REF!</v>
      </c>
      <c r="Z403" s="224" t="str">
        <f>IFERROR(INDEX(Table4795[[#This Row],[cross-type analysis]],MATCH(Feedback_wk_49[[#This Row],[Mot Clé]],Table4795[Vaccines and vaccination (V) ],0)),"No cross-type variable")</f>
        <v>No cross-type variable</v>
      </c>
      <c r="AA403" s="224" t="str">
        <f>CONCATENATE(Feedback_wk_49[[#This Row],[Histoire]], " (",Feedback_wk_49[[#This Row],[Epi Week]],", ",Feedback_wk_49[[#This Row],[Zone de Santé]],")")</f>
        <v>Quels sont les reconmandations à la population pourque la maladie ne reviennet plus à Beni ? (21-49, Beni)</v>
      </c>
      <c r="AB403" s="224" t="str">
        <f>CONCATENATE(Feedback_wk_49[[#This Row],[Histoire Anglais]], " (",Feedback_wk_49[[#This Row],[Zone de Santé]],", ",Feedback_wk_49[[#This Row],[Aire de Santé]],")")</f>
        <v xml:space="preserve"> (Beni, Mabakanga)</v>
      </c>
      <c r="AC403" s="224"/>
    </row>
    <row r="404" spans="1:29" ht="16.5" customHeight="1" x14ac:dyDescent="0.25">
      <c r="A404" s="217" t="s">
        <v>2310</v>
      </c>
      <c r="B404" s="217" t="s">
        <v>1476</v>
      </c>
      <c r="C404" s="225">
        <v>44533</v>
      </c>
      <c r="D404" s="219" t="str">
        <f>IF(CONCATENATE(RIGHT(YEAR(Feedback_wk_49[[#This Row],[Date AAAA-MM-JJ]]),2),"-",TEXT(WEEKNUM(Feedback_wk_49[[#This Row],[Date AAAA-MM-JJ]],1),"00"))="18-53", "19-01", CONCATENATE(RIGHT(YEAR(Feedback_wk_49[[#This Row],[Date AAAA-MM-JJ]]),2),"-",TEXT(WEEKNUM(Feedback_wk_49[[#This Row],[Date AAAA-MM-JJ]],2),"00")))</f>
        <v>21-49</v>
      </c>
      <c r="E404" s="226" t="s">
        <v>146</v>
      </c>
      <c r="F404" s="221" t="s">
        <v>244</v>
      </c>
      <c r="G404" s="221"/>
      <c r="H404" s="221" t="s">
        <v>933</v>
      </c>
      <c r="I404" s="221" t="s">
        <v>1895</v>
      </c>
      <c r="J404" s="221">
        <v>1</v>
      </c>
      <c r="K404" s="221" t="s">
        <v>1052</v>
      </c>
      <c r="L404" s="221" t="s">
        <v>389</v>
      </c>
      <c r="M404" s="221" t="s">
        <v>414</v>
      </c>
      <c r="N404" s="221" t="s">
        <v>81</v>
      </c>
      <c r="O404" s="221"/>
      <c r="P404" s="221"/>
      <c r="Q404" s="222"/>
      <c r="R404" s="223"/>
      <c r="S404" s="223"/>
      <c r="T404" s="223"/>
      <c r="U404" s="221"/>
      <c r="V404" s="221"/>
      <c r="W404" s="221"/>
      <c r="X404" s="221"/>
      <c r="Y404" s="224" t="e">
        <f>_xlfn.CONCAT(TEXT(#REF!,"mmmm")," ",TEXT(#REF!,"aaaa"))</f>
        <v>#REF!</v>
      </c>
      <c r="Z404" s="224" t="str">
        <f>IFERROR(INDEX(Table4795[[#This Row],[cross-type analysis]],MATCH(Feedback_wk_49[[#This Row],[Mot Clé]],Table4795[Vaccines and vaccination (V) ],0)),"No cross-type variable")</f>
        <v>No cross-type variable</v>
      </c>
      <c r="AA404" s="224" t="str">
        <f>CONCATENATE(Feedback_wk_49[[#This Row],[Histoire]], " (",Feedback_wk_49[[#This Row],[Epi Week]],", ",Feedback_wk_49[[#This Row],[Zone de Santé]],")")</f>
        <v>Les prisoniers de kangwagi ont besoin de votre presence à la prison pour la sensibilisation  (21-49, Beni)</v>
      </c>
      <c r="AB404" s="224" t="str">
        <f>CONCATENATE(Feedback_wk_49[[#This Row],[Histoire Anglais]], " (",Feedback_wk_49[[#This Row],[Zone de Santé]],", ",Feedback_wk_49[[#This Row],[Aire de Santé]],")")</f>
        <v xml:space="preserve"> (Beni, Mabakanga)</v>
      </c>
      <c r="AC404" s="224"/>
    </row>
    <row r="405" spans="1:29" ht="16.5" customHeight="1" x14ac:dyDescent="0.25">
      <c r="A405" s="217" t="s">
        <v>2311</v>
      </c>
      <c r="B405" s="217" t="s">
        <v>1476</v>
      </c>
      <c r="C405" s="225">
        <v>44533</v>
      </c>
      <c r="D405" s="219" t="str">
        <f>IF(CONCATENATE(RIGHT(YEAR(Feedback_wk_49[[#This Row],[Date AAAA-MM-JJ]]),2),"-",TEXT(WEEKNUM(Feedback_wk_49[[#This Row],[Date AAAA-MM-JJ]],1),"00"))="18-53", "19-01", CONCATENATE(RIGHT(YEAR(Feedback_wk_49[[#This Row],[Date AAAA-MM-JJ]]),2),"-",TEXT(WEEKNUM(Feedback_wk_49[[#This Row],[Date AAAA-MM-JJ]],2),"00")))</f>
        <v>21-49</v>
      </c>
      <c r="E405" s="226" t="s">
        <v>146</v>
      </c>
      <c r="F405" s="221" t="s">
        <v>244</v>
      </c>
      <c r="G405" s="221"/>
      <c r="H405" s="221" t="s">
        <v>933</v>
      </c>
      <c r="I405" s="221" t="s">
        <v>1896</v>
      </c>
      <c r="J405" s="221">
        <v>2</v>
      </c>
      <c r="K405" s="221" t="s">
        <v>1052</v>
      </c>
      <c r="L405" s="221" t="s">
        <v>449</v>
      </c>
      <c r="M405" s="221" t="s">
        <v>403</v>
      </c>
      <c r="N405" s="221" t="s">
        <v>380</v>
      </c>
      <c r="O405" s="221"/>
      <c r="P405" s="221"/>
      <c r="Q405" s="222"/>
      <c r="R405" s="223"/>
      <c r="S405" s="223"/>
      <c r="T405" s="223"/>
      <c r="U405" s="221"/>
      <c r="V405" s="221"/>
      <c r="W405" s="221"/>
      <c r="X405" s="221"/>
      <c r="Y405" s="224" t="e">
        <f>_xlfn.CONCAT(TEXT(#REF!,"mmmm")," ",TEXT(#REF!,"aaaa"))</f>
        <v>#REF!</v>
      </c>
      <c r="Z405" s="224" t="str">
        <f>IFERROR(INDEX(Table4795[[#This Row],[cross-type analysis]],MATCH(Feedback_wk_49[[#This Row],[Mot Clé]],Table4795[Vaccines and vaccination (V) ],0)),"No cross-type variable")</f>
        <v>No cross-type variable</v>
      </c>
      <c r="AA405" s="224" t="str">
        <f>CONCATENATE(Feedback_wk_49[[#This Row],[Histoire]], " (",Feedback_wk_49[[#This Row],[Epi Week]],", ",Feedback_wk_49[[#This Row],[Zone de Santé]],")")</f>
        <v>Est-ce que cette 13 eme epidemie était reelle ?  (21-49, Beni)</v>
      </c>
      <c r="AB405" s="224" t="str">
        <f>CONCATENATE(Feedback_wk_49[[#This Row],[Histoire Anglais]], " (",Feedback_wk_49[[#This Row],[Zone de Santé]],", ",Feedback_wk_49[[#This Row],[Aire de Santé]],")")</f>
        <v xml:space="preserve"> (Beni, Mabakanga)</v>
      </c>
      <c r="AC405" s="224"/>
    </row>
    <row r="406" spans="1:29" ht="16.5" customHeight="1" x14ac:dyDescent="0.25">
      <c r="A406" s="217" t="s">
        <v>2312</v>
      </c>
      <c r="B406" s="217" t="s">
        <v>1476</v>
      </c>
      <c r="C406" s="225">
        <v>44533</v>
      </c>
      <c r="D406" s="219" t="str">
        <f>IF(CONCATENATE(RIGHT(YEAR(Feedback_wk_49[[#This Row],[Date AAAA-MM-JJ]]),2),"-",TEXT(WEEKNUM(Feedback_wk_49[[#This Row],[Date AAAA-MM-JJ]],1),"00"))="18-53", "19-01", CONCATENATE(RIGHT(YEAR(Feedback_wk_49[[#This Row],[Date AAAA-MM-JJ]]),2),"-",TEXT(WEEKNUM(Feedback_wk_49[[#This Row],[Date AAAA-MM-JJ]],2),"00")))</f>
        <v>21-49</v>
      </c>
      <c r="E406" s="226" t="s">
        <v>146</v>
      </c>
      <c r="F406" s="221" t="s">
        <v>244</v>
      </c>
      <c r="G406" s="221"/>
      <c r="H406" s="221" t="s">
        <v>933</v>
      </c>
      <c r="I406" s="221" t="s">
        <v>1897</v>
      </c>
      <c r="J406" s="221">
        <v>2</v>
      </c>
      <c r="K406" s="221" t="s">
        <v>1052</v>
      </c>
      <c r="L406" s="221" t="s">
        <v>388</v>
      </c>
      <c r="M406" s="221" t="s">
        <v>395</v>
      </c>
      <c r="N406" s="221" t="s">
        <v>123</v>
      </c>
      <c r="O406" s="221"/>
      <c r="P406" s="221"/>
      <c r="Q406" s="222"/>
      <c r="R406" s="223"/>
      <c r="S406" s="223"/>
      <c r="T406" s="223"/>
      <c r="U406" s="221"/>
      <c r="V406" s="221"/>
      <c r="W406" s="221"/>
      <c r="X406" s="221"/>
      <c r="Y406" s="224" t="e">
        <f>_xlfn.CONCAT(TEXT(#REF!,"mmmm")," ",TEXT(#REF!,"aaaa"))</f>
        <v>#REF!</v>
      </c>
      <c r="Z406" s="224" t="str">
        <f>IFERROR(INDEX(Table4795[[#This Row],[cross-type analysis]],MATCH(Feedback_wk_49[[#This Row],[Mot Clé]],Table4795[Vaccines and vaccination (V) ],0)),"No cross-type variable")</f>
        <v>No cross-type variable</v>
      </c>
      <c r="AA406" s="224" t="str">
        <f>CONCATENATE(Feedback_wk_49[[#This Row],[Histoire]], " (",Feedback_wk_49[[#This Row],[Epi Week]],", ",Feedback_wk_49[[#This Row],[Zone de Santé]],")")</f>
        <v>Nous savons que l'ebola est un vrai montage pour créer de l'argent  (21-49, Beni)</v>
      </c>
      <c r="AB406" s="224" t="str">
        <f>CONCATENATE(Feedback_wk_49[[#This Row],[Histoire Anglais]], " (",Feedback_wk_49[[#This Row],[Zone de Santé]],", ",Feedback_wk_49[[#This Row],[Aire de Santé]],")")</f>
        <v xml:space="preserve"> (Beni, Mabakanga)</v>
      </c>
      <c r="AC406" s="224"/>
    </row>
    <row r="407" spans="1:29" ht="16.5" customHeight="1" x14ac:dyDescent="0.25">
      <c r="A407" s="217" t="s">
        <v>2313</v>
      </c>
      <c r="B407" s="217" t="s">
        <v>1476</v>
      </c>
      <c r="C407" s="225">
        <v>44533</v>
      </c>
      <c r="D407" s="219" t="str">
        <f>IF(CONCATENATE(RIGHT(YEAR(Feedback_wk_49[[#This Row],[Date AAAA-MM-JJ]]),2),"-",TEXT(WEEKNUM(Feedback_wk_49[[#This Row],[Date AAAA-MM-JJ]],1),"00"))="18-53", "19-01", CONCATENATE(RIGHT(YEAR(Feedback_wk_49[[#This Row],[Date AAAA-MM-JJ]]),2),"-",TEXT(WEEKNUM(Feedback_wk_49[[#This Row],[Date AAAA-MM-JJ]],2),"00")))</f>
        <v>21-49</v>
      </c>
      <c r="E407" s="226" t="s">
        <v>146</v>
      </c>
      <c r="F407" s="221" t="s">
        <v>244</v>
      </c>
      <c r="G407" s="221"/>
      <c r="H407" s="221" t="s">
        <v>933</v>
      </c>
      <c r="I407" s="221" t="s">
        <v>1898</v>
      </c>
      <c r="J407" s="221">
        <v>2</v>
      </c>
      <c r="K407" s="221" t="s">
        <v>1052</v>
      </c>
      <c r="L407" s="221" t="s">
        <v>388</v>
      </c>
      <c r="M407" s="221" t="s">
        <v>400</v>
      </c>
      <c r="N407" s="221" t="s">
        <v>58</v>
      </c>
      <c r="O407" s="221"/>
      <c r="P407" s="221"/>
      <c r="Q407" s="222"/>
      <c r="R407" s="223"/>
      <c r="S407" s="223"/>
      <c r="T407" s="223"/>
      <c r="U407" s="221"/>
      <c r="V407" s="221"/>
      <c r="W407" s="221"/>
      <c r="X407" s="221"/>
      <c r="Y407" s="224" t="e">
        <f>_xlfn.CONCAT(TEXT(#REF!,"mmmm")," ",TEXT(#REF!,"aaaa"))</f>
        <v>#REF!</v>
      </c>
      <c r="Z407" s="224" t="str">
        <f>IFERROR(INDEX(Table4795[[#This Row],[cross-type analysis]],MATCH(Feedback_wk_49[[#This Row],[Mot Clé]],Table4795[Vaccines and vaccination (V) ],0)),"No cross-type variable")</f>
        <v>No cross-type variable</v>
      </c>
      <c r="AA407" s="224" t="str">
        <f>CONCATENATE(Feedback_wk_49[[#This Row],[Histoire]], " (",Feedback_wk_49[[#This Row],[Epi Week]],", ",Feedback_wk_49[[#This Row],[Zone de Santé]],")")</f>
        <v>Nous ne voulons plus entendre qu'il ya une autre reaparution d'ebola au nord-kivu  (21-49, Beni)</v>
      </c>
      <c r="AB407" s="224" t="str">
        <f>CONCATENATE(Feedback_wk_49[[#This Row],[Histoire Anglais]], " (",Feedback_wk_49[[#This Row],[Zone de Santé]],", ",Feedback_wk_49[[#This Row],[Aire de Santé]],")")</f>
        <v xml:space="preserve"> (Beni, Mabakanga)</v>
      </c>
      <c r="AC407" s="224"/>
    </row>
    <row r="408" spans="1:29" ht="16.5" customHeight="1" x14ac:dyDescent="0.25">
      <c r="A408" s="217" t="s">
        <v>2314</v>
      </c>
      <c r="B408" s="217" t="s">
        <v>1476</v>
      </c>
      <c r="C408" s="225">
        <v>44533</v>
      </c>
      <c r="D408" s="219" t="str">
        <f>IF(CONCATENATE(RIGHT(YEAR(Feedback_wk_49[[#This Row],[Date AAAA-MM-JJ]]),2),"-",TEXT(WEEKNUM(Feedback_wk_49[[#This Row],[Date AAAA-MM-JJ]],1),"00"))="18-53", "19-01", CONCATENATE(RIGHT(YEAR(Feedback_wk_49[[#This Row],[Date AAAA-MM-JJ]]),2),"-",TEXT(WEEKNUM(Feedback_wk_49[[#This Row],[Date AAAA-MM-JJ]],2),"00")))</f>
        <v>21-49</v>
      </c>
      <c r="E408" s="226" t="s">
        <v>146</v>
      </c>
      <c r="F408" s="221" t="s">
        <v>311</v>
      </c>
      <c r="G408" s="221"/>
      <c r="H408" s="221" t="s">
        <v>933</v>
      </c>
      <c r="I408" s="221" t="s">
        <v>1899</v>
      </c>
      <c r="J408" s="221">
        <v>2</v>
      </c>
      <c r="K408" s="221" t="s">
        <v>1052</v>
      </c>
      <c r="L408" s="221" t="s">
        <v>388</v>
      </c>
      <c r="M408" s="221" t="s">
        <v>394</v>
      </c>
      <c r="N408" s="221" t="s">
        <v>703</v>
      </c>
      <c r="O408" s="221"/>
      <c r="P408" s="221"/>
      <c r="Q408" s="222"/>
      <c r="R408" s="223"/>
      <c r="S408" s="223"/>
      <c r="T408" s="223"/>
      <c r="U408" s="221"/>
      <c r="V408" s="221"/>
      <c r="W408" s="221"/>
      <c r="X408" s="221"/>
      <c r="Y408" s="224" t="e">
        <f>_xlfn.CONCAT(TEXT(#REF!,"mmmm")," ",TEXT(#REF!,"aaaa"))</f>
        <v>#REF!</v>
      </c>
      <c r="Z408" s="224" t="str">
        <f>IFERROR(INDEX(Table4795[[#This Row],[cross-type analysis]],MATCH(Feedback_wk_49[[#This Row],[Mot Clé]],Table4795[Vaccines and vaccination (V) ],0)),"No cross-type variable")</f>
        <v>No cross-type variable</v>
      </c>
      <c r="AA408" s="224" t="str">
        <f>CONCATENATE(Feedback_wk_49[[#This Row],[Histoire]], " (",Feedback_wk_49[[#This Row],[Epi Week]],", ",Feedback_wk_49[[#This Row],[Zone de Santé]],")")</f>
        <v>L'ebola ne pas une maladie parce que nous  population nous appliquons les mesures barrieres (21-49, Beni)</v>
      </c>
      <c r="AB408" s="224" t="str">
        <f>CONCATENATE(Feedback_wk_49[[#This Row],[Histoire Anglais]], " (",Feedback_wk_49[[#This Row],[Zone de Santé]],", ",Feedback_wk_49[[#This Row],[Aire de Santé]],")")</f>
        <v xml:space="preserve"> (Beni, Paida)</v>
      </c>
      <c r="AC408" s="224"/>
    </row>
    <row r="409" spans="1:29" ht="16.5" customHeight="1" x14ac:dyDescent="0.25">
      <c r="A409" s="217" t="s">
        <v>2315</v>
      </c>
      <c r="B409" s="217" t="s">
        <v>1476</v>
      </c>
      <c r="C409" s="225">
        <v>44533</v>
      </c>
      <c r="D409" s="219" t="str">
        <f>IF(CONCATENATE(RIGHT(YEAR(Feedback_wk_49[[#This Row],[Date AAAA-MM-JJ]]),2),"-",TEXT(WEEKNUM(Feedback_wk_49[[#This Row],[Date AAAA-MM-JJ]],1),"00"))="18-53", "19-01", CONCATENATE(RIGHT(YEAR(Feedback_wk_49[[#This Row],[Date AAAA-MM-JJ]]),2),"-",TEXT(WEEKNUM(Feedback_wk_49[[#This Row],[Date AAAA-MM-JJ]],2),"00")))</f>
        <v>21-49</v>
      </c>
      <c r="E409" s="226" t="s">
        <v>146</v>
      </c>
      <c r="F409" s="221" t="s">
        <v>311</v>
      </c>
      <c r="G409" s="221"/>
      <c r="H409" s="221" t="s">
        <v>933</v>
      </c>
      <c r="I409" s="221" t="s">
        <v>1900</v>
      </c>
      <c r="J409" s="221">
        <v>2</v>
      </c>
      <c r="K409" s="221" t="s">
        <v>1052</v>
      </c>
      <c r="L409" s="221" t="s">
        <v>388</v>
      </c>
      <c r="M409" s="221" t="s">
        <v>766</v>
      </c>
      <c r="N409" s="221" t="s">
        <v>47</v>
      </c>
      <c r="O409" s="221"/>
      <c r="P409" s="221"/>
      <c r="Q409" s="222"/>
      <c r="R409" s="223"/>
      <c r="S409" s="223"/>
      <c r="T409" s="223"/>
      <c r="U409" s="221"/>
      <c r="V409" s="221"/>
      <c r="W409" s="221"/>
      <c r="X409" s="221"/>
      <c r="Y409" s="224" t="e">
        <f>_xlfn.CONCAT(TEXT(#REF!,"mmmm")," ",TEXT(#REF!,"aaaa"))</f>
        <v>#REF!</v>
      </c>
      <c r="Z409" s="224" t="str">
        <f>IFERROR(INDEX(Table4795[[#This Row],[cross-type analysis]],MATCH(Feedback_wk_49[[#This Row],[Mot Clé]],Table4795[Vaccines and vaccination (V) ],0)),"No cross-type variable")</f>
        <v>No cross-type variable</v>
      </c>
      <c r="AA409" s="224" t="str">
        <f>CONCATENATE(Feedback_wk_49[[#This Row],[Histoire]], " (",Feedback_wk_49[[#This Row],[Epi Week]],", ",Feedback_wk_49[[#This Row],[Zone de Santé]],")")</f>
        <v>Le gouvernement voulait forcer de faire prolongé l'epidemie mais il n'ya pas des cas de morts  (21-49, Beni)</v>
      </c>
      <c r="AB409" s="224" t="str">
        <f>CONCATENATE(Feedback_wk_49[[#This Row],[Histoire Anglais]], " (",Feedback_wk_49[[#This Row],[Zone de Santé]],", ",Feedback_wk_49[[#This Row],[Aire de Santé]],")")</f>
        <v xml:space="preserve"> (Beni, Paida)</v>
      </c>
      <c r="AC409" s="224"/>
    </row>
    <row r="410" spans="1:29" ht="16.5" customHeight="1" x14ac:dyDescent="0.25">
      <c r="A410" s="217" t="s">
        <v>2316</v>
      </c>
      <c r="B410" s="217" t="s">
        <v>1476</v>
      </c>
      <c r="C410" s="225">
        <v>44533</v>
      </c>
      <c r="D410" s="219" t="str">
        <f>IF(CONCATENATE(RIGHT(YEAR(Feedback_wk_49[[#This Row],[Date AAAA-MM-JJ]]),2),"-",TEXT(WEEKNUM(Feedback_wk_49[[#This Row],[Date AAAA-MM-JJ]],1),"00"))="18-53", "19-01", CONCATENATE(RIGHT(YEAR(Feedback_wk_49[[#This Row],[Date AAAA-MM-JJ]]),2),"-",TEXT(WEEKNUM(Feedback_wk_49[[#This Row],[Date AAAA-MM-JJ]],2),"00")))</f>
        <v>21-49</v>
      </c>
      <c r="E410" s="226" t="s">
        <v>146</v>
      </c>
      <c r="F410" s="221" t="s">
        <v>311</v>
      </c>
      <c r="G410" s="221"/>
      <c r="H410" s="221" t="s">
        <v>933</v>
      </c>
      <c r="I410" s="221" t="s">
        <v>1901</v>
      </c>
      <c r="J410" s="221">
        <v>2</v>
      </c>
      <c r="K410" s="221" t="s">
        <v>1052</v>
      </c>
      <c r="L410" s="221" t="s">
        <v>389</v>
      </c>
      <c r="M410" s="221" t="s">
        <v>413</v>
      </c>
      <c r="N410" s="221" t="s">
        <v>667</v>
      </c>
      <c r="O410" s="221"/>
      <c r="P410" s="221"/>
      <c r="Q410" s="222"/>
      <c r="R410" s="223"/>
      <c r="S410" s="223"/>
      <c r="T410" s="223"/>
      <c r="U410" s="221"/>
      <c r="V410" s="221"/>
      <c r="W410" s="221"/>
      <c r="X410" s="221"/>
      <c r="Y410" s="224" t="e">
        <f>_xlfn.CONCAT(TEXT(#REF!,"mmmm")," ",TEXT(#REF!,"aaaa"))</f>
        <v>#REF!</v>
      </c>
      <c r="Z410" s="224" t="str">
        <f>IFERROR(INDEX(Table4795[[#This Row],[cross-type analysis]],MATCH(Feedback_wk_49[[#This Row],[Mot Clé]],Table4795[Vaccines and vaccination (V) ],0)),"No cross-type variable")</f>
        <v>No cross-type variable</v>
      </c>
      <c r="AA410" s="224" t="str">
        <f>CONCATENATE(Feedback_wk_49[[#This Row],[Histoire]], " (",Feedback_wk_49[[#This Row],[Epi Week]],", ",Feedback_wk_49[[#This Row],[Zone de Santé]],")")</f>
        <v>Nous demandons au ministre de la santé de nous donner le lavabos et de savon pour nous les deplacés  (21-49, Beni)</v>
      </c>
      <c r="AB410" s="224" t="str">
        <f>CONCATENATE(Feedback_wk_49[[#This Row],[Histoire Anglais]], " (",Feedback_wk_49[[#This Row],[Zone de Santé]],", ",Feedback_wk_49[[#This Row],[Aire de Santé]],")")</f>
        <v xml:space="preserve"> (Beni, Paida)</v>
      </c>
      <c r="AC410" s="224"/>
    </row>
    <row r="411" spans="1:29" ht="16.5" customHeight="1" x14ac:dyDescent="0.25">
      <c r="A411" s="217" t="s">
        <v>2317</v>
      </c>
      <c r="B411" s="217" t="s">
        <v>1476</v>
      </c>
      <c r="C411" s="225">
        <v>44533</v>
      </c>
      <c r="D411" s="219" t="str">
        <f>IF(CONCATENATE(RIGHT(YEAR(Feedback_wk_49[[#This Row],[Date AAAA-MM-JJ]]),2),"-",TEXT(WEEKNUM(Feedback_wk_49[[#This Row],[Date AAAA-MM-JJ]],1),"00"))="18-53", "19-01", CONCATENATE(RIGHT(YEAR(Feedback_wk_49[[#This Row],[Date AAAA-MM-JJ]]),2),"-",TEXT(WEEKNUM(Feedback_wk_49[[#This Row],[Date AAAA-MM-JJ]],2),"00")))</f>
        <v>21-49</v>
      </c>
      <c r="E411" s="226" t="s">
        <v>146</v>
      </c>
      <c r="F411" s="221" t="s">
        <v>311</v>
      </c>
      <c r="G411" s="221"/>
      <c r="H411" s="221" t="s">
        <v>933</v>
      </c>
      <c r="I411" s="221" t="s">
        <v>1902</v>
      </c>
      <c r="J411" s="221">
        <v>2</v>
      </c>
      <c r="K411" s="221" t="s">
        <v>1052</v>
      </c>
      <c r="L411" s="221" t="s">
        <v>392</v>
      </c>
      <c r="M411" s="221" t="s">
        <v>451</v>
      </c>
      <c r="N411" s="221" t="s">
        <v>3</v>
      </c>
      <c r="O411" s="221"/>
      <c r="P411" s="221"/>
      <c r="Q411" s="222"/>
      <c r="R411" s="223"/>
      <c r="S411" s="223"/>
      <c r="T411" s="223"/>
      <c r="U411" s="221"/>
      <c r="V411" s="221"/>
      <c r="W411" s="221"/>
      <c r="X411" s="221"/>
      <c r="Y411" s="224" t="e">
        <f>_xlfn.CONCAT(TEXT(#REF!,"mmmm")," ",TEXT(#REF!,"aaaa"))</f>
        <v>#REF!</v>
      </c>
      <c r="Z411" s="224" t="str">
        <f>IFERROR(INDEX(Table4795[[#This Row],[cross-type analysis]],MATCH(Feedback_wk_49[[#This Row],[Mot Clé]],Table4795[Vaccines and vaccination (V) ],0)),"No cross-type variable")</f>
        <v>No cross-type variable</v>
      </c>
      <c r="AA411" s="224" t="str">
        <f>CONCATENATE(Feedback_wk_49[[#This Row],[Histoire]], " (",Feedback_wk_49[[#This Row],[Epi Week]],", ",Feedback_wk_49[[#This Row],[Zone de Santé]],")")</f>
        <v>Nous vous encourageons vraiment car nous sommes contants que vous publiez des bons resultat des guérris   (21-49, Beni)</v>
      </c>
      <c r="AB411" s="224" t="str">
        <f>CONCATENATE(Feedback_wk_49[[#This Row],[Histoire Anglais]], " (",Feedback_wk_49[[#This Row],[Zone de Santé]],", ",Feedback_wk_49[[#This Row],[Aire de Santé]],")")</f>
        <v xml:space="preserve"> (Beni, Paida)</v>
      </c>
      <c r="AC411" s="224"/>
    </row>
    <row r="412" spans="1:29" ht="16.5" customHeight="1" x14ac:dyDescent="0.25">
      <c r="A412" s="217" t="s">
        <v>2318</v>
      </c>
      <c r="B412" s="217" t="s">
        <v>1476</v>
      </c>
      <c r="C412" s="225">
        <v>44533</v>
      </c>
      <c r="D412" s="219" t="str">
        <f>IF(CONCATENATE(RIGHT(YEAR(Feedback_wk_49[[#This Row],[Date AAAA-MM-JJ]]),2),"-",TEXT(WEEKNUM(Feedback_wk_49[[#This Row],[Date AAAA-MM-JJ]],1),"00"))="18-53", "19-01", CONCATENATE(RIGHT(YEAR(Feedback_wk_49[[#This Row],[Date AAAA-MM-JJ]]),2),"-",TEXT(WEEKNUM(Feedback_wk_49[[#This Row],[Date AAAA-MM-JJ]],2),"00")))</f>
        <v>21-49</v>
      </c>
      <c r="E412" s="226" t="s">
        <v>146</v>
      </c>
      <c r="F412" s="221" t="s">
        <v>355</v>
      </c>
      <c r="G412" s="221" t="s">
        <v>1608</v>
      </c>
      <c r="H412" s="221" t="s">
        <v>933</v>
      </c>
      <c r="I412" s="221" t="s">
        <v>1903</v>
      </c>
      <c r="J412" s="221">
        <v>2</v>
      </c>
      <c r="K412" s="221" t="s">
        <v>1052</v>
      </c>
      <c r="L412" s="221" t="s">
        <v>388</v>
      </c>
      <c r="M412" s="221" t="s">
        <v>396</v>
      </c>
      <c r="N412" s="221" t="s">
        <v>42</v>
      </c>
      <c r="O412" s="221"/>
      <c r="P412" s="221"/>
      <c r="Q412" s="222"/>
      <c r="R412" s="223"/>
      <c r="S412" s="223"/>
      <c r="T412" s="223"/>
      <c r="U412" s="221"/>
      <c r="V412" s="221"/>
      <c r="W412" s="221"/>
      <c r="X412" s="221"/>
      <c r="Y412" s="224" t="e">
        <f>_xlfn.CONCAT(TEXT(#REF!,"mmmm")," ",TEXT(#REF!,"aaaa"))</f>
        <v>#REF!</v>
      </c>
      <c r="Z412" s="224" t="str">
        <f>IFERROR(INDEX(Table4795[[#This Row],[cross-type analysis]],MATCH(Feedback_wk_49[[#This Row],[Mot Clé]],Table4795[Vaccines and vaccination (V) ],0)),"No cross-type variable")</f>
        <v>No cross-type variable</v>
      </c>
      <c r="AA412" s="224" t="str">
        <f>CONCATENATE(Feedback_wk_49[[#This Row],[Histoire]], " (",Feedback_wk_49[[#This Row],[Epi Week]],", ",Feedback_wk_49[[#This Row],[Zone de Santé]],")")</f>
        <v>L'ebola de Beni n'est pas vrai car tout les malades sont assimilés à ebola  (21-49, Beni)</v>
      </c>
      <c r="AB412" s="224" t="str">
        <f>CONCATENATE(Feedback_wk_49[[#This Row],[Histoire Anglais]], " (",Feedback_wk_49[[#This Row],[Zone de Santé]],", ",Feedback_wk_49[[#This Row],[Aire de Santé]],")")</f>
        <v xml:space="preserve"> (Beni, Tuungane)</v>
      </c>
      <c r="AC412" s="224"/>
    </row>
    <row r="413" spans="1:29" ht="16.5" customHeight="1" x14ac:dyDescent="0.25">
      <c r="A413" s="217" t="s">
        <v>2319</v>
      </c>
      <c r="B413" s="217" t="s">
        <v>1476</v>
      </c>
      <c r="C413" s="225">
        <v>44533</v>
      </c>
      <c r="D413" s="219" t="str">
        <f>IF(CONCATENATE(RIGHT(YEAR(Feedback_wk_49[[#This Row],[Date AAAA-MM-JJ]]),2),"-",TEXT(WEEKNUM(Feedback_wk_49[[#This Row],[Date AAAA-MM-JJ]],1),"00"))="18-53", "19-01", CONCATENATE(RIGHT(YEAR(Feedback_wk_49[[#This Row],[Date AAAA-MM-JJ]]),2),"-",TEXT(WEEKNUM(Feedback_wk_49[[#This Row],[Date AAAA-MM-JJ]],2),"00")))</f>
        <v>21-49</v>
      </c>
      <c r="E413" s="226" t="s">
        <v>146</v>
      </c>
      <c r="F413" s="221" t="s">
        <v>355</v>
      </c>
      <c r="G413" s="221" t="s">
        <v>1608</v>
      </c>
      <c r="H413" s="221" t="s">
        <v>933</v>
      </c>
      <c r="I413" s="221" t="s">
        <v>1904</v>
      </c>
      <c r="J413" s="221">
        <v>2</v>
      </c>
      <c r="K413" s="221" t="s">
        <v>1052</v>
      </c>
      <c r="L413" s="221" t="s">
        <v>449</v>
      </c>
      <c r="M413" s="221" t="s">
        <v>403</v>
      </c>
      <c r="N413" s="221" t="s">
        <v>70</v>
      </c>
      <c r="O413" s="221"/>
      <c r="P413" s="221"/>
      <c r="Q413" s="222"/>
      <c r="R413" s="223"/>
      <c r="S413" s="223"/>
      <c r="T413" s="223"/>
      <c r="U413" s="221"/>
      <c r="V413" s="221"/>
      <c r="W413" s="221"/>
      <c r="X413" s="221"/>
      <c r="Y413" s="224" t="e">
        <f>_xlfn.CONCAT(TEXT(#REF!,"mmmm")," ",TEXT(#REF!,"aaaa"))</f>
        <v>#REF!</v>
      </c>
      <c r="Z413" s="224" t="str">
        <f>IFERROR(INDEX(Table4795[[#This Row],[cross-type analysis]],MATCH(Feedback_wk_49[[#This Row],[Mot Clé]],Table4795[Vaccines and vaccination (V) ],0)),"No cross-type variable")</f>
        <v>No cross-type variable</v>
      </c>
      <c r="AA413" s="224" t="str">
        <f>CONCATENATE(Feedback_wk_49[[#This Row],[Histoire]], " (",Feedback_wk_49[[#This Row],[Epi Week]],", ",Feedback_wk_49[[#This Row],[Zone de Santé]],")")</f>
        <v>La 13 -ème épidémie est venue d'un guéri  ou d'un visiteur ?  (21-49, Beni)</v>
      </c>
      <c r="AB413" s="224" t="str">
        <f>CONCATENATE(Feedback_wk_49[[#This Row],[Histoire Anglais]], " (",Feedback_wk_49[[#This Row],[Zone de Santé]],", ",Feedback_wk_49[[#This Row],[Aire de Santé]],")")</f>
        <v xml:space="preserve"> (Beni, Tuungane)</v>
      </c>
      <c r="AC413" s="224"/>
    </row>
    <row r="414" spans="1:29" ht="16.5" customHeight="1" x14ac:dyDescent="0.25">
      <c r="A414" s="217" t="s">
        <v>2320</v>
      </c>
      <c r="B414" s="217" t="s">
        <v>1476</v>
      </c>
      <c r="C414" s="225">
        <v>44533</v>
      </c>
      <c r="D414" s="219" t="str">
        <f>IF(CONCATENATE(RIGHT(YEAR(Feedback_wk_49[[#This Row],[Date AAAA-MM-JJ]]),2),"-",TEXT(WEEKNUM(Feedback_wk_49[[#This Row],[Date AAAA-MM-JJ]],1),"00"))="18-53", "19-01", CONCATENATE(RIGHT(YEAR(Feedback_wk_49[[#This Row],[Date AAAA-MM-JJ]]),2),"-",TEXT(WEEKNUM(Feedback_wk_49[[#This Row],[Date AAAA-MM-JJ]],2),"00")))</f>
        <v>21-49</v>
      </c>
      <c r="E414" s="226" t="s">
        <v>146</v>
      </c>
      <c r="F414" s="221" t="s">
        <v>355</v>
      </c>
      <c r="G414" s="221" t="s">
        <v>1608</v>
      </c>
      <c r="H414" s="221" t="s">
        <v>933</v>
      </c>
      <c r="I414" s="221" t="s">
        <v>1905</v>
      </c>
      <c r="J414" s="221">
        <v>2</v>
      </c>
      <c r="K414" s="221" t="s">
        <v>1052</v>
      </c>
      <c r="L414" s="221" t="s">
        <v>389</v>
      </c>
      <c r="M414" s="221" t="s">
        <v>413</v>
      </c>
      <c r="N414" s="221" t="s">
        <v>667</v>
      </c>
      <c r="O414" s="221"/>
      <c r="P414" s="221"/>
      <c r="Q414" s="222"/>
      <c r="R414" s="223"/>
      <c r="S414" s="223"/>
      <c r="T414" s="223"/>
      <c r="U414" s="221"/>
      <c r="V414" s="221"/>
      <c r="W414" s="221"/>
      <c r="X414" s="221"/>
      <c r="Y414" s="224" t="e">
        <f>_xlfn.CONCAT(TEXT(#REF!,"mmmm")," ",TEXT(#REF!,"aaaa"))</f>
        <v>#REF!</v>
      </c>
      <c r="Z414" s="224" t="str">
        <f>IFERROR(INDEX(Table4795[[#This Row],[cross-type analysis]],MATCH(Feedback_wk_49[[#This Row],[Mot Clé]],Table4795[Vaccines and vaccination (V) ],0)),"No cross-type variable")</f>
        <v>No cross-type variable</v>
      </c>
      <c r="AA414" s="224" t="str">
        <f>CONCATENATE(Feedback_wk_49[[#This Row],[Histoire]], " (",Feedback_wk_49[[#This Row],[Epi Week]],", ",Feedback_wk_49[[#This Row],[Zone de Santé]],")")</f>
        <v>La communauté demande la remise de lavabos dans le lieu public (21-49, Beni)</v>
      </c>
      <c r="AB414" s="224" t="str">
        <f>CONCATENATE(Feedback_wk_49[[#This Row],[Histoire Anglais]], " (",Feedback_wk_49[[#This Row],[Zone de Santé]],", ",Feedback_wk_49[[#This Row],[Aire de Santé]],")")</f>
        <v xml:space="preserve"> (Beni, Tuungane)</v>
      </c>
      <c r="AC414" s="224"/>
    </row>
    <row r="415" spans="1:29" ht="16.5" customHeight="1" x14ac:dyDescent="0.25">
      <c r="A415" s="217" t="s">
        <v>2321</v>
      </c>
      <c r="B415" s="217" t="s">
        <v>1476</v>
      </c>
      <c r="C415" s="225">
        <v>44533</v>
      </c>
      <c r="D415" s="219" t="str">
        <f>IF(CONCATENATE(RIGHT(YEAR(Feedback_wk_49[[#This Row],[Date AAAA-MM-JJ]]),2),"-",TEXT(WEEKNUM(Feedback_wk_49[[#This Row],[Date AAAA-MM-JJ]],1),"00"))="18-53", "19-01", CONCATENATE(RIGHT(YEAR(Feedback_wk_49[[#This Row],[Date AAAA-MM-JJ]]),2),"-",TEXT(WEEKNUM(Feedback_wk_49[[#This Row],[Date AAAA-MM-JJ]],2),"00")))</f>
        <v>21-49</v>
      </c>
      <c r="E415" s="226" t="s">
        <v>146</v>
      </c>
      <c r="F415" s="221" t="s">
        <v>355</v>
      </c>
      <c r="G415" s="221" t="s">
        <v>1608</v>
      </c>
      <c r="H415" s="221" t="s">
        <v>933</v>
      </c>
      <c r="I415" s="221" t="s">
        <v>1906</v>
      </c>
      <c r="J415" s="221">
        <v>1</v>
      </c>
      <c r="K415" s="221" t="s">
        <v>1052</v>
      </c>
      <c r="L415" s="221" t="s">
        <v>388</v>
      </c>
      <c r="M415" s="221" t="s">
        <v>400</v>
      </c>
      <c r="N415" s="221" t="s">
        <v>58</v>
      </c>
      <c r="O415" s="221"/>
      <c r="P415" s="221"/>
      <c r="Q415" s="222"/>
      <c r="R415" s="223"/>
      <c r="S415" s="223"/>
      <c r="T415" s="223"/>
      <c r="U415" s="221"/>
      <c r="V415" s="221"/>
      <c r="W415" s="221"/>
      <c r="X415" s="221"/>
      <c r="Y415" s="224" t="e">
        <f>_xlfn.CONCAT(TEXT(#REF!,"mmmm")," ",TEXT(#REF!,"aaaa"))</f>
        <v>#REF!</v>
      </c>
      <c r="Z415" s="224" t="str">
        <f>IFERROR(INDEX(Table4795[[#This Row],[cross-type analysis]],MATCH(Feedback_wk_49[[#This Row],[Mot Clé]],Table4795[Vaccines and vaccination (V) ],0)),"No cross-type variable")</f>
        <v>No cross-type variable</v>
      </c>
      <c r="AA415" s="224" t="str">
        <f>CONCATENATE(Feedback_wk_49[[#This Row],[Histoire]], " (",Feedback_wk_49[[#This Row],[Epi Week]],", ",Feedback_wk_49[[#This Row],[Zone de Santé]],")")</f>
        <v>Dieu va faire passé cette maladie car nous souffrons de massacre  (21-49, Beni)</v>
      </c>
      <c r="AB415" s="224" t="str">
        <f>CONCATENATE(Feedback_wk_49[[#This Row],[Histoire Anglais]], " (",Feedback_wk_49[[#This Row],[Zone de Santé]],", ",Feedback_wk_49[[#This Row],[Aire de Santé]],")")</f>
        <v xml:space="preserve"> (Beni, Tuungane)</v>
      </c>
      <c r="AC415" s="224"/>
    </row>
    <row r="416" spans="1:29" ht="16.5" customHeight="1" x14ac:dyDescent="0.25">
      <c r="A416" s="217" t="s">
        <v>2322</v>
      </c>
      <c r="B416" s="217" t="s">
        <v>1476</v>
      </c>
      <c r="C416" s="225">
        <v>44533</v>
      </c>
      <c r="D416" s="219" t="str">
        <f>IF(CONCATENATE(RIGHT(YEAR(Feedback_wk_49[[#This Row],[Date AAAA-MM-JJ]]),2),"-",TEXT(WEEKNUM(Feedback_wk_49[[#This Row],[Date AAAA-MM-JJ]],1),"00"))="18-53", "19-01", CONCATENATE(RIGHT(YEAR(Feedback_wk_49[[#This Row],[Date AAAA-MM-JJ]]),2),"-",TEXT(WEEKNUM(Feedback_wk_49[[#This Row],[Date AAAA-MM-JJ]],2),"00")))</f>
        <v>21-49</v>
      </c>
      <c r="E416" s="226" t="s">
        <v>146</v>
      </c>
      <c r="F416" s="221" t="s">
        <v>355</v>
      </c>
      <c r="G416" s="221" t="s">
        <v>1608</v>
      </c>
      <c r="H416" s="221" t="s">
        <v>933</v>
      </c>
      <c r="I416" s="221" t="s">
        <v>1907</v>
      </c>
      <c r="J416" s="221">
        <v>1</v>
      </c>
      <c r="K416" s="221" t="s">
        <v>1052</v>
      </c>
      <c r="L416" s="221" t="s">
        <v>449</v>
      </c>
      <c r="M416" s="221" t="s">
        <v>401</v>
      </c>
      <c r="N416" s="221" t="s">
        <v>150</v>
      </c>
      <c r="O416" s="221"/>
      <c r="P416" s="221"/>
      <c r="Q416" s="222"/>
      <c r="R416" s="223"/>
      <c r="S416" s="223"/>
      <c r="T416" s="223"/>
      <c r="U416" s="221"/>
      <c r="V416" s="221"/>
      <c r="W416" s="221"/>
      <c r="X416" s="221"/>
      <c r="Y416" s="224" t="e">
        <f>_xlfn.CONCAT(TEXT(#REF!,"mmmm")," ",TEXT(#REF!,"aaaa"))</f>
        <v>#REF!</v>
      </c>
      <c r="Z416" s="224" t="str">
        <f>IFERROR(INDEX(Table4795[[#This Row],[cross-type analysis]],MATCH(Feedback_wk_49[[#This Row],[Mot Clé]],Table4795[Vaccines and vaccination (V) ],0)),"No cross-type variable")</f>
        <v>No cross-type variable</v>
      </c>
      <c r="AA416" s="224" t="str">
        <f>CONCATENATE(Feedback_wk_49[[#This Row],[Histoire]], " (",Feedback_wk_49[[#This Row],[Epi Week]],", ",Feedback_wk_49[[#This Row],[Zone de Santé]],")")</f>
        <v>Quelles sont les procedures pour s'abstenir d'ebola ?  (21-49, Beni)</v>
      </c>
      <c r="AB416" s="224" t="str">
        <f>CONCATENATE(Feedback_wk_49[[#This Row],[Histoire Anglais]], " (",Feedback_wk_49[[#This Row],[Zone de Santé]],", ",Feedback_wk_49[[#This Row],[Aire de Santé]],")")</f>
        <v xml:space="preserve"> (Beni, Tuungane)</v>
      </c>
      <c r="AC416" s="224"/>
    </row>
    <row r="417" spans="1:29" ht="16.5" customHeight="1" x14ac:dyDescent="0.25">
      <c r="A417" s="217" t="s">
        <v>2323</v>
      </c>
      <c r="B417" s="217" t="s">
        <v>1476</v>
      </c>
      <c r="C417" s="225">
        <v>44533</v>
      </c>
      <c r="D417" s="219" t="str">
        <f>IF(CONCATENATE(RIGHT(YEAR(Feedback_wk_49[[#This Row],[Date AAAA-MM-JJ]]),2),"-",TEXT(WEEKNUM(Feedback_wk_49[[#This Row],[Date AAAA-MM-JJ]],1),"00"))="18-53", "19-01", CONCATENATE(RIGHT(YEAR(Feedback_wk_49[[#This Row],[Date AAAA-MM-JJ]]),2),"-",TEXT(WEEKNUM(Feedback_wk_49[[#This Row],[Date AAAA-MM-JJ]],2),"00")))</f>
        <v>21-49</v>
      </c>
      <c r="E417" s="226" t="s">
        <v>146</v>
      </c>
      <c r="F417" s="221" t="s">
        <v>355</v>
      </c>
      <c r="G417" s="221" t="s">
        <v>1608</v>
      </c>
      <c r="H417" s="221" t="s">
        <v>933</v>
      </c>
      <c r="I417" s="221" t="s">
        <v>1908</v>
      </c>
      <c r="J417" s="221">
        <v>2</v>
      </c>
      <c r="K417" s="221" t="s">
        <v>1052</v>
      </c>
      <c r="L417" s="221" t="s">
        <v>449</v>
      </c>
      <c r="M417" s="221" t="s">
        <v>401</v>
      </c>
      <c r="N417" s="221" t="s">
        <v>150</v>
      </c>
      <c r="O417" s="221"/>
      <c r="P417" s="221"/>
      <c r="Q417" s="222"/>
      <c r="R417" s="223"/>
      <c r="S417" s="223"/>
      <c r="T417" s="223"/>
      <c r="U417" s="221"/>
      <c r="V417" s="221"/>
      <c r="W417" s="221"/>
      <c r="X417" s="221"/>
      <c r="Y417" s="224" t="e">
        <f>_xlfn.CONCAT(TEXT(#REF!,"mmmm")," ",TEXT(#REF!,"aaaa"))</f>
        <v>#REF!</v>
      </c>
      <c r="Z417" s="224" t="str">
        <f>IFERROR(INDEX(Table4795[[#This Row],[cross-type analysis]],MATCH(Feedback_wk_49[[#This Row],[Mot Clé]],Table4795[Vaccines and vaccination (V) ],0)),"No cross-type variable")</f>
        <v>No cross-type variable</v>
      </c>
      <c r="AA417" s="224" t="str">
        <f>CONCATENATE(Feedback_wk_49[[#This Row],[Histoire]], " (",Feedback_wk_49[[#This Row],[Epi Week]],", ",Feedback_wk_49[[#This Row],[Zone de Santé]],")")</f>
        <v>Comment se laver les mains ?  (21-49, Beni)</v>
      </c>
      <c r="AB417" s="224" t="str">
        <f>CONCATENATE(Feedback_wk_49[[#This Row],[Histoire Anglais]], " (",Feedback_wk_49[[#This Row],[Zone de Santé]],", ",Feedback_wk_49[[#This Row],[Aire de Santé]],")")</f>
        <v xml:space="preserve"> (Beni, Tuungane)</v>
      </c>
      <c r="AC417" s="224"/>
    </row>
    <row r="418" spans="1:29" ht="16.5" customHeight="1" x14ac:dyDescent="0.25">
      <c r="A418" s="217" t="s">
        <v>2324</v>
      </c>
      <c r="B418" s="217" t="s">
        <v>1476</v>
      </c>
      <c r="C418" s="225">
        <v>44533</v>
      </c>
      <c r="D418" s="219" t="str">
        <f>IF(CONCATENATE(RIGHT(YEAR(Feedback_wk_49[[#This Row],[Date AAAA-MM-JJ]]),2),"-",TEXT(WEEKNUM(Feedback_wk_49[[#This Row],[Date AAAA-MM-JJ]],1),"00"))="18-53", "19-01", CONCATENATE(RIGHT(YEAR(Feedback_wk_49[[#This Row],[Date AAAA-MM-JJ]]),2),"-",TEXT(WEEKNUM(Feedback_wk_49[[#This Row],[Date AAAA-MM-JJ]],2),"00")))</f>
        <v>21-49</v>
      </c>
      <c r="E418" s="226" t="s">
        <v>146</v>
      </c>
      <c r="F418" s="221" t="s">
        <v>355</v>
      </c>
      <c r="G418" s="221" t="s">
        <v>1608</v>
      </c>
      <c r="H418" s="221" t="s">
        <v>933</v>
      </c>
      <c r="I418" s="221" t="s">
        <v>1909</v>
      </c>
      <c r="J418" s="221">
        <v>2</v>
      </c>
      <c r="K418" s="221" t="s">
        <v>1052</v>
      </c>
      <c r="L418" s="221" t="s">
        <v>392</v>
      </c>
      <c r="M418" s="221" t="s">
        <v>426</v>
      </c>
      <c r="N418" s="221" t="s">
        <v>37</v>
      </c>
      <c r="O418" s="221"/>
      <c r="P418" s="221"/>
      <c r="Q418" s="222"/>
      <c r="R418" s="223"/>
      <c r="S418" s="223"/>
      <c r="T418" s="223"/>
      <c r="U418" s="221"/>
      <c r="V418" s="221"/>
      <c r="W418" s="221"/>
      <c r="X418" s="221"/>
      <c r="Y418" s="224" t="e">
        <f>_xlfn.CONCAT(TEXT(#REF!,"mmmm")," ",TEXT(#REF!,"aaaa"))</f>
        <v>#REF!</v>
      </c>
      <c r="Z418" s="224" t="str">
        <f>IFERROR(INDEX(Table4795[[#This Row],[cross-type analysis]],MATCH(Feedback_wk_49[[#This Row],[Mot Clé]],Table4795[Vaccines and vaccination (V) ],0)),"No cross-type variable")</f>
        <v>No cross-type variable</v>
      </c>
      <c r="AA418" s="224" t="str">
        <f>CONCATENATE(Feedback_wk_49[[#This Row],[Histoire]], " (",Feedback_wk_49[[#This Row],[Epi Week]],", ",Feedback_wk_49[[#This Row],[Zone de Santé]],")")</f>
        <v>La communauté est contente de la Croix-Rouge car elle est au service de la communauté  (21-49, Beni)</v>
      </c>
      <c r="AB418" s="224" t="str">
        <f>CONCATENATE(Feedback_wk_49[[#This Row],[Histoire Anglais]], " (",Feedback_wk_49[[#This Row],[Zone de Santé]],", ",Feedback_wk_49[[#This Row],[Aire de Santé]],")")</f>
        <v xml:space="preserve"> (Beni, Tuungane)</v>
      </c>
      <c r="AC418" s="224"/>
    </row>
    <row r="419" spans="1:29" ht="16.5" customHeight="1" x14ac:dyDescent="0.25">
      <c r="A419" s="217" t="s">
        <v>2325</v>
      </c>
      <c r="B419" s="217" t="s">
        <v>1476</v>
      </c>
      <c r="C419" s="225">
        <v>44533</v>
      </c>
      <c r="D419" s="219" t="str">
        <f>IF(CONCATENATE(RIGHT(YEAR(Feedback_wk_49[[#This Row],[Date AAAA-MM-JJ]]),2),"-",TEXT(WEEKNUM(Feedback_wk_49[[#This Row],[Date AAAA-MM-JJ]],1),"00"))="18-53", "19-01", CONCATENATE(RIGHT(YEAR(Feedback_wk_49[[#This Row],[Date AAAA-MM-JJ]]),2),"-",TEXT(WEEKNUM(Feedback_wk_49[[#This Row],[Date AAAA-MM-JJ]],2),"00")))</f>
        <v>21-49</v>
      </c>
      <c r="E419" s="226" t="s">
        <v>146</v>
      </c>
      <c r="F419" s="221" t="s">
        <v>355</v>
      </c>
      <c r="G419" s="221" t="s">
        <v>1608</v>
      </c>
      <c r="H419" s="221" t="s">
        <v>933</v>
      </c>
      <c r="I419" s="221" t="s">
        <v>1910</v>
      </c>
      <c r="J419" s="221">
        <v>2</v>
      </c>
      <c r="K419" s="221" t="s">
        <v>1052</v>
      </c>
      <c r="L419" s="221" t="s">
        <v>392</v>
      </c>
      <c r="M419" s="221" t="s">
        <v>451</v>
      </c>
      <c r="N419" s="221" t="s">
        <v>3</v>
      </c>
      <c r="O419" s="221"/>
      <c r="P419" s="221"/>
      <c r="Q419" s="222"/>
      <c r="R419" s="223"/>
      <c r="S419" s="223"/>
      <c r="T419" s="223"/>
      <c r="U419" s="221"/>
      <c r="V419" s="221"/>
      <c r="W419" s="221"/>
      <c r="X419" s="221"/>
      <c r="Y419" s="224" t="e">
        <f>_xlfn.CONCAT(TEXT(#REF!,"mmmm")," ",TEXT(#REF!,"aaaa"))</f>
        <v>#REF!</v>
      </c>
      <c r="Z419" s="224" t="str">
        <f>IFERROR(INDEX(Table4795[[#This Row],[cross-type analysis]],MATCH(Feedback_wk_49[[#This Row],[Mot Clé]],Table4795[Vaccines and vaccination (V) ],0)),"No cross-type variable")</f>
        <v>No cross-type variable</v>
      </c>
      <c r="AA419" s="224" t="str">
        <f>CONCATENATE(Feedback_wk_49[[#This Row],[Histoire]], " (",Feedback_wk_49[[#This Row],[Epi Week]],", ",Feedback_wk_49[[#This Row],[Zone de Santé]],")")</f>
        <v>Nous vous encourageons pour le travail fait par les agents de la Croix-Rouge  (21-49, Beni)</v>
      </c>
      <c r="AB419" s="224" t="str">
        <f>CONCATENATE(Feedback_wk_49[[#This Row],[Histoire Anglais]], " (",Feedback_wk_49[[#This Row],[Zone de Santé]],", ",Feedback_wk_49[[#This Row],[Aire de Santé]],")")</f>
        <v xml:space="preserve"> (Beni, Tuungane)</v>
      </c>
      <c r="AC419" s="224"/>
    </row>
    <row r="420" spans="1:29" ht="16.5" customHeight="1" x14ac:dyDescent="0.25">
      <c r="A420" s="217" t="s">
        <v>2326</v>
      </c>
      <c r="B420" s="217" t="s">
        <v>1476</v>
      </c>
      <c r="C420" s="225">
        <v>44533</v>
      </c>
      <c r="D420" s="219" t="str">
        <f>IF(CONCATENATE(RIGHT(YEAR(Feedback_wk_49[[#This Row],[Date AAAA-MM-JJ]]),2),"-",TEXT(WEEKNUM(Feedback_wk_49[[#This Row],[Date AAAA-MM-JJ]],1),"00"))="18-53", "19-01", CONCATENATE(RIGHT(YEAR(Feedback_wk_49[[#This Row],[Date AAAA-MM-JJ]]),2),"-",TEXT(WEEKNUM(Feedback_wk_49[[#This Row],[Date AAAA-MM-JJ]],2),"00")))</f>
        <v>21-49</v>
      </c>
      <c r="E420" s="226" t="s">
        <v>146</v>
      </c>
      <c r="F420" s="221" t="s">
        <v>311</v>
      </c>
      <c r="G420" s="221"/>
      <c r="H420" s="221" t="s">
        <v>934</v>
      </c>
      <c r="I420" s="221" t="s">
        <v>1911</v>
      </c>
      <c r="J420" s="221">
        <v>2</v>
      </c>
      <c r="K420" s="221" t="s">
        <v>1052</v>
      </c>
      <c r="L420" s="221" t="s">
        <v>388</v>
      </c>
      <c r="M420" s="221" t="s">
        <v>393</v>
      </c>
      <c r="N420" s="221" t="s">
        <v>46</v>
      </c>
      <c r="O420" s="221"/>
      <c r="P420" s="221"/>
      <c r="Q420" s="222"/>
      <c r="R420" s="223"/>
      <c r="S420" s="223"/>
      <c r="T420" s="223"/>
      <c r="U420" s="221"/>
      <c r="V420" s="221"/>
      <c r="W420" s="221"/>
      <c r="X420" s="221"/>
      <c r="Y420" s="224" t="e">
        <f>_xlfn.CONCAT(TEXT(#REF!,"mmmm")," ",TEXT(#REF!,"aaaa"))</f>
        <v>#REF!</v>
      </c>
      <c r="Z420" s="224" t="str">
        <f>IFERROR(INDEX(Table4795[[#This Row],[cross-type analysis]],MATCH(Feedback_wk_49[[#This Row],[Mot Clé]],Table4795[Vaccines and vaccination (V) ],0)),"No cross-type variable")</f>
        <v>No cross-type variable</v>
      </c>
      <c r="AA420" s="224" t="str">
        <f>CONCATENATE(Feedback_wk_49[[#This Row],[Histoire]], " (",Feedback_wk_49[[#This Row],[Epi Week]],", ",Feedback_wk_49[[#This Row],[Zone de Santé]],")")</f>
        <v>Une fois au CTE on est tué par les injections des infirmiers car ils ont besoin de l'argent   (21-49, Beni)</v>
      </c>
      <c r="AB420" s="224" t="str">
        <f>CONCATENATE(Feedback_wk_49[[#This Row],[Histoire Anglais]], " (",Feedback_wk_49[[#This Row],[Zone de Santé]],", ",Feedback_wk_49[[#This Row],[Aire de Santé]],")")</f>
        <v xml:space="preserve"> (Beni, Paida)</v>
      </c>
      <c r="AC420" s="224"/>
    </row>
    <row r="421" spans="1:29" ht="16.5" customHeight="1" x14ac:dyDescent="0.25">
      <c r="A421" s="217" t="s">
        <v>2326</v>
      </c>
      <c r="B421" s="217" t="s">
        <v>1476</v>
      </c>
      <c r="C421" s="225">
        <v>44533</v>
      </c>
      <c r="D421" s="219" t="str">
        <f>IF(CONCATENATE(RIGHT(YEAR(Feedback_wk_49[[#This Row],[Date AAAA-MM-JJ]]),2),"-",TEXT(WEEKNUM(Feedback_wk_49[[#This Row],[Date AAAA-MM-JJ]],1),"00"))="18-53", "19-01", CONCATENATE(RIGHT(YEAR(Feedback_wk_49[[#This Row],[Date AAAA-MM-JJ]]),2),"-",TEXT(WEEKNUM(Feedback_wk_49[[#This Row],[Date AAAA-MM-JJ]],2),"00")))</f>
        <v>21-49</v>
      </c>
      <c r="E421" s="226" t="s">
        <v>146</v>
      </c>
      <c r="F421" s="221" t="s">
        <v>311</v>
      </c>
      <c r="G421" s="221"/>
      <c r="H421" s="221" t="s">
        <v>934</v>
      </c>
      <c r="I421" s="221" t="s">
        <v>1911</v>
      </c>
      <c r="J421" s="221">
        <v>2</v>
      </c>
      <c r="K421" s="221" t="s">
        <v>1052</v>
      </c>
      <c r="L421" s="221" t="s">
        <v>388</v>
      </c>
      <c r="M421" s="221" t="s">
        <v>395</v>
      </c>
      <c r="N421" s="221" t="s">
        <v>123</v>
      </c>
      <c r="O421" s="221"/>
      <c r="P421" s="221"/>
      <c r="Q421" s="222"/>
      <c r="R421" s="223"/>
      <c r="S421" s="223"/>
      <c r="T421" s="223"/>
      <c r="U421" s="221"/>
      <c r="V421" s="221"/>
      <c r="W421" s="221"/>
      <c r="X421" s="221"/>
      <c r="Y421" s="224" t="e">
        <f>_xlfn.CONCAT(TEXT(#REF!,"mmmm")," ",TEXT(#REF!,"aaaa"))</f>
        <v>#REF!</v>
      </c>
      <c r="Z421" s="224" t="str">
        <f>IFERROR(INDEX(Table4795[[#This Row],[cross-type analysis]],MATCH(Feedback_wk_49[[#This Row],[Mot Clé]],Table4795[Vaccines and vaccination (V) ],0)),"No cross-type variable")</f>
        <v>No cross-type variable</v>
      </c>
      <c r="AA421" s="224" t="str">
        <f>CONCATENATE(Feedback_wk_49[[#This Row],[Histoire]], " (",Feedback_wk_49[[#This Row],[Epi Week]],", ",Feedback_wk_49[[#This Row],[Zone de Santé]],")")</f>
        <v>Une fois au CTE on est tué par les injections des infirmiers car ils ont besoin de l'argent   (21-49, Beni)</v>
      </c>
      <c r="AB421" s="224" t="str">
        <f>CONCATENATE(Feedback_wk_49[[#This Row],[Histoire Anglais]], " (",Feedback_wk_49[[#This Row],[Zone de Santé]],", ",Feedback_wk_49[[#This Row],[Aire de Santé]],")")</f>
        <v xml:space="preserve"> (Beni, Paida)</v>
      </c>
      <c r="AC421" s="224"/>
    </row>
    <row r="422" spans="1:29" ht="16.5" customHeight="1" x14ac:dyDescent="0.25">
      <c r="A422" s="217" t="s">
        <v>2327</v>
      </c>
      <c r="B422" s="217" t="s">
        <v>1476</v>
      </c>
      <c r="C422" s="225">
        <v>44533</v>
      </c>
      <c r="D422" s="219" t="str">
        <f>IF(CONCATENATE(RIGHT(YEAR(Feedback_wk_49[[#This Row],[Date AAAA-MM-JJ]]),2),"-",TEXT(WEEKNUM(Feedback_wk_49[[#This Row],[Date AAAA-MM-JJ]],1),"00"))="18-53", "19-01", CONCATENATE(RIGHT(YEAR(Feedback_wk_49[[#This Row],[Date AAAA-MM-JJ]]),2),"-",TEXT(WEEKNUM(Feedback_wk_49[[#This Row],[Date AAAA-MM-JJ]],2),"00")))</f>
        <v>21-49</v>
      </c>
      <c r="E422" s="226" t="s">
        <v>146</v>
      </c>
      <c r="F422" s="221" t="s">
        <v>311</v>
      </c>
      <c r="G422" s="221"/>
      <c r="H422" s="221" t="s">
        <v>934</v>
      </c>
      <c r="I422" s="221" t="s">
        <v>1912</v>
      </c>
      <c r="J422" s="221">
        <v>3</v>
      </c>
      <c r="K422" s="221" t="s">
        <v>1052</v>
      </c>
      <c r="L422" s="221" t="s">
        <v>449</v>
      </c>
      <c r="M422" s="221" t="s">
        <v>409</v>
      </c>
      <c r="N422" s="221" t="s">
        <v>74</v>
      </c>
      <c r="O422" s="221"/>
      <c r="P422" s="221"/>
      <c r="Q422" s="222"/>
      <c r="R422" s="223"/>
      <c r="S422" s="223"/>
      <c r="T422" s="223"/>
      <c r="U422" s="221"/>
      <c r="V422" s="221"/>
      <c r="W422" s="221"/>
      <c r="X422" s="221"/>
      <c r="Y422" s="224" t="e">
        <f>_xlfn.CONCAT(TEXT(#REF!,"mmmm")," ",TEXT(#REF!,"aaaa"))</f>
        <v>#REF!</v>
      </c>
      <c r="Z422" s="224" t="str">
        <f>IFERROR(INDEX(Table4795[[#This Row],[cross-type analysis]],MATCH(Feedback_wk_49[[#This Row],[Mot Clé]],Table4795[Vaccines and vaccination (V) ],0)),"No cross-type variable")</f>
        <v>No cross-type variable</v>
      </c>
      <c r="AA422" s="224" t="str">
        <f>CONCATENATE(Feedback_wk_49[[#This Row],[Histoire]], " (",Feedback_wk_49[[#This Row],[Epi Week]],", ",Feedback_wk_49[[#This Row],[Zone de Santé]],")")</f>
        <v>Pourquoi lorsqu'on est listé contact même si on a pas été suivi on presente aucune maladie ? (21-49, Beni)</v>
      </c>
      <c r="AB422" s="224" t="str">
        <f>CONCATENATE(Feedback_wk_49[[#This Row],[Histoire Anglais]], " (",Feedback_wk_49[[#This Row],[Zone de Santé]],", ",Feedback_wk_49[[#This Row],[Aire de Santé]],")")</f>
        <v xml:space="preserve"> (Beni, Paida)</v>
      </c>
      <c r="AC422" s="224"/>
    </row>
    <row r="423" spans="1:29" ht="16.5" customHeight="1" x14ac:dyDescent="0.25">
      <c r="A423" s="217" t="s">
        <v>2328</v>
      </c>
      <c r="B423" s="217" t="s">
        <v>1476</v>
      </c>
      <c r="C423" s="225">
        <v>44533</v>
      </c>
      <c r="D423" s="219" t="str">
        <f>IF(CONCATENATE(RIGHT(YEAR(Feedback_wk_49[[#This Row],[Date AAAA-MM-JJ]]),2),"-",TEXT(WEEKNUM(Feedback_wk_49[[#This Row],[Date AAAA-MM-JJ]],1),"00"))="18-53", "19-01", CONCATENATE(RIGHT(YEAR(Feedback_wk_49[[#This Row],[Date AAAA-MM-JJ]]),2),"-",TEXT(WEEKNUM(Feedback_wk_49[[#This Row],[Date AAAA-MM-JJ]],2),"00")))</f>
        <v>21-49</v>
      </c>
      <c r="E423" s="226" t="s">
        <v>146</v>
      </c>
      <c r="F423" s="221" t="s">
        <v>311</v>
      </c>
      <c r="G423" s="221"/>
      <c r="H423" s="221" t="s">
        <v>934</v>
      </c>
      <c r="I423" s="221" t="s">
        <v>1913</v>
      </c>
      <c r="J423" s="221">
        <v>2</v>
      </c>
      <c r="K423" s="221" t="s">
        <v>1052</v>
      </c>
      <c r="L423" s="221" t="s">
        <v>449</v>
      </c>
      <c r="M423" s="221" t="s">
        <v>409</v>
      </c>
      <c r="N423" s="221" t="s">
        <v>882</v>
      </c>
      <c r="O423" s="221"/>
      <c r="P423" s="221"/>
      <c r="Q423" s="222"/>
      <c r="R423" s="223"/>
      <c r="S423" s="223"/>
      <c r="T423" s="223"/>
      <c r="U423" s="221"/>
      <c r="V423" s="221"/>
      <c r="W423" s="221"/>
      <c r="X423" s="221"/>
      <c r="Y423" s="224" t="e">
        <f>_xlfn.CONCAT(TEXT(#REF!,"mmmm")," ",TEXT(#REF!,"aaaa"))</f>
        <v>#REF!</v>
      </c>
      <c r="Z423" s="224" t="str">
        <f>IFERROR(INDEX(Table4795[[#This Row],[cross-type analysis]],MATCH(Feedback_wk_49[[#This Row],[Mot Clé]],Table4795[Vaccines and vaccination (V) ],0)),"No cross-type variable")</f>
        <v>No cross-type variable</v>
      </c>
      <c r="AA423" s="224" t="str">
        <f>CONCATENATE(Feedback_wk_49[[#This Row],[Histoire]], " (",Feedback_wk_49[[#This Row],[Epi Week]],", ",Feedback_wk_49[[#This Row],[Zone de Santé]],")")</f>
        <v>Pourquoi tous les animaux ne sont pas atteints d'ebola ? (21-49, Beni)</v>
      </c>
      <c r="AB423" s="224" t="str">
        <f>CONCATENATE(Feedback_wk_49[[#This Row],[Histoire Anglais]], " (",Feedback_wk_49[[#This Row],[Zone de Santé]],", ",Feedback_wk_49[[#This Row],[Aire de Santé]],")")</f>
        <v xml:space="preserve"> (Beni, Paida)</v>
      </c>
      <c r="AC423" s="224"/>
    </row>
    <row r="424" spans="1:29" ht="16.5" customHeight="1" x14ac:dyDescent="0.25">
      <c r="A424" s="217" t="s">
        <v>2329</v>
      </c>
      <c r="B424" s="217" t="s">
        <v>1476</v>
      </c>
      <c r="C424" s="225">
        <v>44533</v>
      </c>
      <c r="D424" s="219" t="str">
        <f>IF(CONCATENATE(RIGHT(YEAR(Feedback_wk_49[[#This Row],[Date AAAA-MM-JJ]]),2),"-",TEXT(WEEKNUM(Feedback_wk_49[[#This Row],[Date AAAA-MM-JJ]],1),"00"))="18-53", "19-01", CONCATENATE(RIGHT(YEAR(Feedback_wk_49[[#This Row],[Date AAAA-MM-JJ]]),2),"-",TEXT(WEEKNUM(Feedback_wk_49[[#This Row],[Date AAAA-MM-JJ]],2),"00")))</f>
        <v>21-49</v>
      </c>
      <c r="E424" s="226" t="s">
        <v>146</v>
      </c>
      <c r="F424" s="221" t="s">
        <v>311</v>
      </c>
      <c r="G424" s="201"/>
      <c r="H424" s="221" t="s">
        <v>934</v>
      </c>
      <c r="I424" s="201" t="s">
        <v>1914</v>
      </c>
      <c r="J424" s="221">
        <v>3</v>
      </c>
      <c r="K424" s="221" t="s">
        <v>1052</v>
      </c>
      <c r="L424" s="221" t="s">
        <v>388</v>
      </c>
      <c r="M424" s="221" t="s">
        <v>393</v>
      </c>
      <c r="N424" s="221" t="s">
        <v>136</v>
      </c>
      <c r="O424" s="221"/>
      <c r="P424" s="221"/>
      <c r="Q424" s="222"/>
      <c r="R424" s="223"/>
      <c r="S424" s="223"/>
      <c r="T424" s="223"/>
      <c r="U424" s="221"/>
      <c r="V424" s="221"/>
      <c r="W424" s="221"/>
      <c r="X424" s="221"/>
      <c r="Y424" s="224" t="e">
        <f>_xlfn.CONCAT(TEXT(#REF!,"mmmm")," ",TEXT(#REF!,"aaaa"))</f>
        <v>#REF!</v>
      </c>
      <c r="Z424" s="224" t="str">
        <f>IFERROR(INDEX(Table4795[[#This Row],[cross-type analysis]],MATCH(Feedback_wk_49[[#This Row],[Mot Clé]],Table4795[Vaccines and vaccination (V) ],0)),"No cross-type variable")</f>
        <v>No cross-type variable</v>
      </c>
      <c r="AA424" s="224" t="str">
        <f>CONCATENATE(Feedback_wk_49[[#This Row],[Histoire]], " (",Feedback_wk_49[[#This Row],[Epi Week]],", ",Feedback_wk_49[[#This Row],[Zone de Santé]],")")</f>
        <v>Nous avons peur de frequanter les fosa pendant cette periode  (21-49, Beni)</v>
      </c>
      <c r="AB424" s="224" t="str">
        <f>CONCATENATE(Feedback_wk_49[[#This Row],[Histoire Anglais]], " (",Feedback_wk_49[[#This Row],[Zone de Santé]],", ",Feedback_wk_49[[#This Row],[Aire de Santé]],")")</f>
        <v xml:space="preserve"> (Beni, Paida)</v>
      </c>
      <c r="AC424" s="224"/>
    </row>
  </sheetData>
  <phoneticPr fontId="22" type="noConversion"/>
  <dataValidations count="12">
    <dataValidation type="list" allowBlank="1" showInputMessage="1" showErrorMessage="1" sqref="G2:G10 F2:F424" xr:uid="{D5552097-ECAA-4188-BB4A-9795E7F20713}">
      <formula1>INDIRECT(E2)</formula1>
    </dataValidation>
    <dataValidation type="list" allowBlank="1" showInputMessage="1" showErrorMessage="1" sqref="U2:U169 S2:S169 M2:M424" xr:uid="{073DD90B-050F-49E6-8F71-C1F2D52765F9}">
      <formula1>INDIRECT($L2)</formula1>
    </dataValidation>
    <dataValidation type="list" allowBlank="1" showInputMessage="1" showErrorMessage="1" sqref="G14" xr:uid="{8223BA45-0D95-4BE9-8D4F-1E7BA98616FD}">
      <formula1>INDIRECT(E14)</formula1>
    </dataValidation>
    <dataValidation type="list" allowBlank="1" showInputMessage="1" showErrorMessage="1" sqref="P2:P424" xr:uid="{4B69A862-B12E-4520-9123-D87252E21F60}">
      <formula1>"1"</formula1>
    </dataValidation>
    <dataValidation type="whole" allowBlank="1" showInputMessage="1" showErrorMessage="1" sqref="J2:J424" xr:uid="{EEF16236-2D49-4F15-854D-5095C4E999A9}">
      <formula1>1</formula1>
      <formula2>150</formula2>
    </dataValidation>
    <dataValidation type="list" allowBlank="1" showInputMessage="1" showErrorMessage="1" sqref="E2:E424" xr:uid="{EF9B1083-9E45-49D5-BC3C-FC0EF7536E5E}">
      <formula1>Zones</formula1>
    </dataValidation>
    <dataValidation type="list" allowBlank="1" showInputMessage="1" showErrorMessage="1" sqref="H2:H424" xr:uid="{453B30FA-C348-47FE-93E3-92B2A8E07DCA}">
      <formula1>Type_sensibilisation</formula1>
    </dataValidation>
    <dataValidation type="list" allowBlank="1" showInputMessage="1" showErrorMessage="1" sqref="S170:S424 U170:U424" xr:uid="{66721C07-CD17-4C1F-99DD-55A574196E8F}">
      <formula1>INDIRECT(#REF!)</formula1>
    </dataValidation>
    <dataValidation type="list" allowBlank="1" showInputMessage="1" showErrorMessage="1" sqref="V2:V424" xr:uid="{606EB09C-004C-4A59-83FE-099564F40D1A}">
      <formula1>INDIRECT($U2)</formula1>
    </dataValidation>
    <dataValidation type="list" allowBlank="1" showInputMessage="1" showErrorMessage="1" sqref="T2:T424" xr:uid="{2FC4E302-B315-4299-B3D4-16EB3B2189FE}">
      <formula1>INDIRECT($S2)</formula1>
    </dataValidation>
    <dataValidation type="list" allowBlank="1" showInputMessage="1" showErrorMessage="1" sqref="L2:L424" xr:uid="{187631AD-B9CB-4D3B-B988-5C1810EBB0BD}">
      <formula1>INDIRECT($K2)</formula1>
    </dataValidation>
    <dataValidation type="list" allowBlank="1" showInputMessage="1" showErrorMessage="1" sqref="N2:N424" xr:uid="{A3B7B268-CDC7-4B00-ABE8-329982A864C9}">
      <formula1>INDIRECT($M2)</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9E9C98C-7422-4570-BCD5-D1850CC9D923}">
          <x14:formula1>
            <xm:f>'Listes Groupes_Spécifiques'!$B$11:$B$20</xm:f>
          </x14:formula1>
          <xm:sqref>B2:B424</xm:sqref>
        </x14:dataValidation>
        <x14:dataValidation type="list" allowBlank="1" showInputMessage="1" showErrorMessage="1" xr:uid="{DBE59996-1628-42EA-AE14-EE2D78CE08BC}">
          <x14:formula1>
            <xm:f>Lists_Other!$A$2:$A$6</xm:f>
          </x14:formula1>
          <xm:sqref>K2:K424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H18"/>
  <sheetViews>
    <sheetView workbookViewId="0">
      <selection activeCell="B14" sqref="B14"/>
    </sheetView>
  </sheetViews>
  <sheetFormatPr baseColWidth="10" defaultColWidth="11.42578125" defaultRowHeight="15" x14ac:dyDescent="0.25"/>
  <cols>
    <col min="1" max="1" width="33" style="37" customWidth="1"/>
    <col min="2" max="2" width="14.28515625" style="37" customWidth="1"/>
    <col min="3" max="3" width="18" style="37" customWidth="1"/>
    <col min="4" max="4" width="10.5703125" style="37" customWidth="1"/>
    <col min="5" max="5" width="54.28515625" style="37" customWidth="1"/>
    <col min="6" max="14" width="11.42578125" style="37"/>
    <col min="15" max="15" width="46.7109375" style="37" customWidth="1"/>
    <col min="16" max="16" width="20.28515625" style="37" customWidth="1"/>
    <col min="17" max="17" width="39.28515625" style="37" customWidth="1"/>
    <col min="18" max="18" width="46.7109375" style="37" customWidth="1"/>
    <col min="19" max="19" width="11.42578125" style="37"/>
    <col min="20" max="21" width="46.7109375" style="37" customWidth="1"/>
    <col min="22" max="22" width="11.42578125" style="37"/>
    <col min="23" max="24" width="27.42578125" style="37" customWidth="1"/>
    <col min="25" max="25" width="11.42578125" style="37"/>
    <col min="26" max="26" width="36.7109375" style="37" customWidth="1"/>
    <col min="27" max="27" width="11.42578125" style="37"/>
    <col min="28" max="28" width="32.7109375" style="37" customWidth="1"/>
    <col min="29" max="29" width="32.5703125" style="37" customWidth="1"/>
    <col min="30" max="30" width="11.42578125" style="37"/>
    <col min="31" max="33" width="46.7109375" style="37" customWidth="1"/>
    <col min="34" max="34" width="30.7109375" style="37" customWidth="1"/>
    <col min="35" max="16384" width="11.42578125" style="37"/>
  </cols>
  <sheetData>
    <row r="1" spans="1:34" x14ac:dyDescent="0.25">
      <c r="A1" s="66" t="s">
        <v>1049</v>
      </c>
      <c r="B1" s="87" t="s">
        <v>1053</v>
      </c>
      <c r="C1" s="66" t="s">
        <v>1054</v>
      </c>
      <c r="D1" s="90" t="s">
        <v>1050</v>
      </c>
      <c r="E1" s="90" t="s">
        <v>1051</v>
      </c>
      <c r="G1" s="91" t="s">
        <v>1074</v>
      </c>
      <c r="H1" s="92" t="s">
        <v>1075</v>
      </c>
      <c r="I1" s="91" t="s">
        <v>1076</v>
      </c>
      <c r="J1" s="92" t="s">
        <v>1077</v>
      </c>
      <c r="K1" s="91" t="s">
        <v>1078</v>
      </c>
      <c r="L1" s="92" t="s">
        <v>1079</v>
      </c>
      <c r="M1" s="186"/>
      <c r="N1" s="186"/>
      <c r="O1" s="145" t="s">
        <v>1080</v>
      </c>
      <c r="P1" s="145" t="s">
        <v>1081</v>
      </c>
      <c r="Q1" s="145" t="s">
        <v>1082</v>
      </c>
      <c r="R1" s="145" t="s">
        <v>1084</v>
      </c>
      <c r="T1" s="37" t="s">
        <v>1208</v>
      </c>
      <c r="U1" s="37" t="s">
        <v>1209</v>
      </c>
      <c r="V1" s="185" t="s">
        <v>1210</v>
      </c>
      <c r="W1" s="185" t="s">
        <v>1211</v>
      </c>
      <c r="X1" s="198" t="s">
        <v>1450</v>
      </c>
      <c r="Y1" s="185"/>
      <c r="Z1" s="37" t="s">
        <v>1213</v>
      </c>
      <c r="AA1" s="37" t="s">
        <v>1214</v>
      </c>
      <c r="AB1" s="37" t="s">
        <v>1215</v>
      </c>
      <c r="AC1" s="37" t="s">
        <v>1216</v>
      </c>
      <c r="AE1" s="37" t="s">
        <v>1260</v>
      </c>
      <c r="AF1" s="37" t="s">
        <v>1259</v>
      </c>
      <c r="AG1" s="37" t="s">
        <v>1212</v>
      </c>
      <c r="AH1" s="37" t="s">
        <v>1217</v>
      </c>
    </row>
    <row r="2" spans="1:34" x14ac:dyDescent="0.25">
      <c r="A2" s="37" t="s">
        <v>1052</v>
      </c>
      <c r="B2" s="37" t="s">
        <v>1056</v>
      </c>
      <c r="C2" s="88" t="s">
        <v>1062</v>
      </c>
      <c r="D2" s="88" t="s">
        <v>1074</v>
      </c>
      <c r="E2" s="88" t="s">
        <v>1080</v>
      </c>
      <c r="G2" s="184"/>
      <c r="H2" s="184"/>
      <c r="I2" s="184"/>
      <c r="J2" s="184"/>
      <c r="K2" s="184"/>
      <c r="L2" s="184"/>
      <c r="M2" s="184"/>
      <c r="N2" s="184"/>
      <c r="O2" s="37" t="s">
        <v>1208</v>
      </c>
      <c r="P2" s="37" t="s">
        <v>1209</v>
      </c>
      <c r="Q2" s="37" t="s">
        <v>1210</v>
      </c>
      <c r="R2" s="37" t="s">
        <v>1211</v>
      </c>
      <c r="T2" s="187" t="s">
        <v>1207</v>
      </c>
      <c r="U2" s="187" t="s">
        <v>1207</v>
      </c>
      <c r="V2" s="37" t="s">
        <v>667</v>
      </c>
      <c r="W2" s="37" t="s">
        <v>1269</v>
      </c>
      <c r="X2" s="199" t="s">
        <v>1451</v>
      </c>
      <c r="Z2" s="37" t="s">
        <v>1277</v>
      </c>
      <c r="AA2" s="37" t="s">
        <v>1278</v>
      </c>
      <c r="AB2" s="37" t="s">
        <v>87</v>
      </c>
      <c r="AC2" s="37" t="s">
        <v>1279</v>
      </c>
      <c r="AE2" s="37" t="s">
        <v>1276</v>
      </c>
      <c r="AF2" s="37" t="s">
        <v>1274</v>
      </c>
      <c r="AG2" s="37" t="s">
        <v>1271</v>
      </c>
      <c r="AH2" s="37" t="s">
        <v>37</v>
      </c>
    </row>
    <row r="3" spans="1:34" x14ac:dyDescent="0.25">
      <c r="A3" s="37" t="s">
        <v>1055</v>
      </c>
      <c r="B3" s="37" t="s">
        <v>1057</v>
      </c>
      <c r="C3" s="88" t="s">
        <v>1063</v>
      </c>
      <c r="D3" s="88" t="s">
        <v>1075</v>
      </c>
      <c r="E3" s="88" t="s">
        <v>1081</v>
      </c>
      <c r="G3" s="184"/>
      <c r="H3" s="184"/>
      <c r="I3" s="184"/>
      <c r="J3" s="184"/>
      <c r="K3" s="184"/>
      <c r="L3" s="184"/>
      <c r="M3" s="184"/>
      <c r="N3" s="184"/>
      <c r="O3" s="37" t="s">
        <v>1213</v>
      </c>
      <c r="P3" s="37" t="s">
        <v>1214</v>
      </c>
      <c r="Q3" s="37" t="s">
        <v>1215</v>
      </c>
      <c r="R3" s="37" t="s">
        <v>1216</v>
      </c>
      <c r="T3" s="188" t="s">
        <v>1206</v>
      </c>
      <c r="U3" s="188" t="s">
        <v>1206</v>
      </c>
      <c r="V3" s="188" t="s">
        <v>88</v>
      </c>
      <c r="X3" s="184"/>
      <c r="Z3" s="184"/>
      <c r="AE3" s="37" t="s">
        <v>1275</v>
      </c>
      <c r="AG3" s="37" t="s">
        <v>1272</v>
      </c>
      <c r="AH3" s="189" t="s">
        <v>1270</v>
      </c>
    </row>
    <row r="4" spans="1:34" x14ac:dyDescent="0.25">
      <c r="A4" s="211" t="s">
        <v>1462</v>
      </c>
      <c r="B4" s="37" t="s">
        <v>1058</v>
      </c>
      <c r="C4" s="88" t="s">
        <v>1064</v>
      </c>
      <c r="D4" s="88" t="s">
        <v>1076</v>
      </c>
      <c r="E4" s="88" t="s">
        <v>1082</v>
      </c>
      <c r="O4" s="37" t="s">
        <v>1260</v>
      </c>
      <c r="P4" s="37" t="s">
        <v>1259</v>
      </c>
      <c r="Q4" s="37" t="s">
        <v>1212</v>
      </c>
      <c r="R4" s="37" t="s">
        <v>1217</v>
      </c>
      <c r="T4" s="188" t="s">
        <v>1280</v>
      </c>
      <c r="U4" s="188" t="s">
        <v>1280</v>
      </c>
      <c r="V4" s="188" t="s">
        <v>1205</v>
      </c>
      <c r="X4" s="184"/>
      <c r="AG4" s="199" t="s">
        <v>1452</v>
      </c>
    </row>
    <row r="5" spans="1:34" x14ac:dyDescent="0.25">
      <c r="A5" s="37" t="s">
        <v>1051</v>
      </c>
      <c r="B5" s="37" t="s">
        <v>1059</v>
      </c>
      <c r="C5" s="88" t="s">
        <v>1065</v>
      </c>
      <c r="D5" s="88" t="s">
        <v>1077</v>
      </c>
      <c r="E5" s="88" t="s">
        <v>1083</v>
      </c>
      <c r="Q5" s="199" t="s">
        <v>1450</v>
      </c>
      <c r="T5" s="190" t="s">
        <v>1282</v>
      </c>
      <c r="U5" s="190" t="s">
        <v>1281</v>
      </c>
      <c r="X5" s="184"/>
      <c r="AG5" s="37" t="s">
        <v>1273</v>
      </c>
    </row>
    <row r="6" spans="1:34" x14ac:dyDescent="0.25">
      <c r="B6" s="37" t="s">
        <v>1060</v>
      </c>
      <c r="C6" s="88" t="s">
        <v>1066</v>
      </c>
      <c r="D6" s="88" t="s">
        <v>1078</v>
      </c>
      <c r="E6" s="88" t="s">
        <v>1084</v>
      </c>
      <c r="T6" s="191"/>
    </row>
    <row r="7" spans="1:34" x14ac:dyDescent="0.25">
      <c r="B7" s="37" t="s">
        <v>1061</v>
      </c>
      <c r="C7" s="89" t="s">
        <v>1067</v>
      </c>
      <c r="D7" s="89" t="s">
        <v>1079</v>
      </c>
      <c r="E7" s="89" t="s">
        <v>1085</v>
      </c>
      <c r="T7" s="192"/>
    </row>
    <row r="11" spans="1:34" x14ac:dyDescent="0.25">
      <c r="A11" s="37" t="s">
        <v>1283</v>
      </c>
    </row>
    <row r="12" spans="1:34" x14ac:dyDescent="0.25">
      <c r="A12" s="85" t="s">
        <v>1053</v>
      </c>
    </row>
    <row r="13" spans="1:34" x14ac:dyDescent="0.25">
      <c r="A13" s="85" t="s">
        <v>1054</v>
      </c>
    </row>
    <row r="14" spans="1:34" x14ac:dyDescent="0.25">
      <c r="A14" s="85" t="s">
        <v>1050</v>
      </c>
    </row>
    <row r="18" spans="1:1" x14ac:dyDescent="0.25">
      <c r="A18" s="37" t="s">
        <v>1453</v>
      </c>
    </row>
  </sheetData>
  <phoneticPr fontId="22" type="noConversion"/>
  <pageMargins left="0.7" right="0.7" top="0.75" bottom="0.75" header="0.3" footer="0.3"/>
  <pageSetup orientation="portrait" r:id="rId1"/>
  <tableParts count="2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AY16"/>
  <sheetViews>
    <sheetView workbookViewId="0">
      <selection activeCell="A3" sqref="A3"/>
    </sheetView>
  </sheetViews>
  <sheetFormatPr baseColWidth="10" defaultColWidth="11.42578125" defaultRowHeight="15" x14ac:dyDescent="0.25"/>
  <cols>
    <col min="1" max="1" width="39.7109375" style="141" customWidth="1"/>
    <col min="2" max="2" width="53" style="141" customWidth="1"/>
    <col min="3" max="3" width="38.7109375" style="141" customWidth="1"/>
    <col min="4" max="4" width="30.28515625" style="141" customWidth="1"/>
    <col min="5" max="5" width="11.42578125" style="141"/>
    <col min="6" max="6" width="42.7109375" style="141" customWidth="1"/>
    <col min="7" max="7" width="45.42578125" style="141" customWidth="1"/>
    <col min="8" max="8" width="11.42578125" style="141"/>
    <col min="9" max="35" width="46.7109375" style="141" customWidth="1"/>
    <col min="36" max="36" width="32.28515625" style="141" customWidth="1"/>
    <col min="37" max="42" width="46.7109375" style="141" customWidth="1"/>
    <col min="43" max="43" width="35.28515625" style="141" customWidth="1"/>
    <col min="44" max="44" width="46.7109375" style="141" customWidth="1"/>
    <col min="45" max="45" width="33.7109375" style="141" customWidth="1"/>
    <col min="46" max="50" width="46.7109375" style="141" customWidth="1"/>
    <col min="51" max="51" width="21.7109375" style="141" customWidth="1"/>
    <col min="52" max="16384" width="11.42578125" style="141"/>
  </cols>
  <sheetData>
    <row r="1" spans="1:51" x14ac:dyDescent="0.25">
      <c r="A1" s="90" t="s">
        <v>1457</v>
      </c>
      <c r="B1" s="87" t="s">
        <v>1068</v>
      </c>
      <c r="C1" s="93" t="s">
        <v>1069</v>
      </c>
      <c r="D1" s="144" t="s">
        <v>1070</v>
      </c>
      <c r="E1" s="93" t="s">
        <v>1071</v>
      </c>
      <c r="F1" s="87" t="s">
        <v>1072</v>
      </c>
      <c r="G1" s="93" t="s">
        <v>1073</v>
      </c>
      <c r="I1" s="141" t="s">
        <v>1218</v>
      </c>
      <c r="J1" s="141" t="s">
        <v>1223</v>
      </c>
      <c r="K1" s="141" t="s">
        <v>1227</v>
      </c>
      <c r="L1" s="141" t="s">
        <v>1232</v>
      </c>
      <c r="M1" s="141" t="s">
        <v>1237</v>
      </c>
      <c r="N1" s="141" t="s">
        <v>1240</v>
      </c>
      <c r="O1" s="141" t="s">
        <v>1243</v>
      </c>
      <c r="P1" s="141" t="s">
        <v>1350</v>
      </c>
      <c r="Q1" s="141" t="s">
        <v>1247</v>
      </c>
      <c r="R1" s="141" t="s">
        <v>1249</v>
      </c>
      <c r="S1" s="141" t="s">
        <v>1252</v>
      </c>
      <c r="T1" s="141" t="s">
        <v>1254</v>
      </c>
      <c r="U1" s="141" t="s">
        <v>1256</v>
      </c>
      <c r="V1" s="141" t="s">
        <v>1258</v>
      </c>
      <c r="W1" s="141" t="s">
        <v>1219</v>
      </c>
      <c r="X1" s="141" t="s">
        <v>1224</v>
      </c>
      <c r="Y1" s="141" t="s">
        <v>1228</v>
      </c>
      <c r="Z1" s="141" t="s">
        <v>1233</v>
      </c>
      <c r="AA1" s="141" t="s">
        <v>1238</v>
      </c>
      <c r="AB1" s="141" t="s">
        <v>1241</v>
      </c>
      <c r="AC1" s="141" t="s">
        <v>1244</v>
      </c>
      <c r="AD1" s="141" t="s">
        <v>1246</v>
      </c>
      <c r="AE1" s="141" t="s">
        <v>1248</v>
      </c>
      <c r="AF1" s="141" t="s">
        <v>1250</v>
      </c>
      <c r="AG1" s="141" t="s">
        <v>1251</v>
      </c>
      <c r="AH1" s="141" t="s">
        <v>1253</v>
      </c>
      <c r="AI1" s="141" t="s">
        <v>1255</v>
      </c>
      <c r="AJ1" s="141" t="s">
        <v>1257</v>
      </c>
      <c r="AK1" s="141" t="s">
        <v>1220</v>
      </c>
      <c r="AL1" s="141" t="s">
        <v>1268</v>
      </c>
      <c r="AM1" s="141" t="s">
        <v>1229</v>
      </c>
      <c r="AN1" s="141" t="s">
        <v>1234</v>
      </c>
      <c r="AO1" s="141" t="s">
        <v>1239</v>
      </c>
      <c r="AP1" s="141" t="s">
        <v>1242</v>
      </c>
      <c r="AQ1" s="141" t="s">
        <v>1245</v>
      </c>
      <c r="AR1" s="141" t="s">
        <v>1221</v>
      </c>
      <c r="AS1" s="141" t="s">
        <v>1225</v>
      </c>
      <c r="AT1" s="141" t="s">
        <v>1230</v>
      </c>
      <c r="AU1" s="141" t="s">
        <v>1235</v>
      </c>
      <c r="AV1" s="141" t="s">
        <v>1222</v>
      </c>
      <c r="AW1" s="141" t="s">
        <v>1226</v>
      </c>
      <c r="AX1" s="141" t="s">
        <v>1231</v>
      </c>
      <c r="AY1" s="141" t="s">
        <v>1236</v>
      </c>
    </row>
    <row r="2" spans="1:51" x14ac:dyDescent="0.25">
      <c r="A2" s="88" t="s">
        <v>1069</v>
      </c>
      <c r="B2" s="49" t="s">
        <v>1218</v>
      </c>
      <c r="C2" t="s">
        <v>1219</v>
      </c>
      <c r="D2" s="49" t="s">
        <v>1220</v>
      </c>
      <c r="E2"/>
      <c r="F2" s="49" t="s">
        <v>1221</v>
      </c>
      <c r="G2" t="s">
        <v>1222</v>
      </c>
      <c r="I2" s="142" t="s">
        <v>1114</v>
      </c>
      <c r="J2" s="142" t="s">
        <v>1120</v>
      </c>
      <c r="K2" s="142" t="s">
        <v>1124</v>
      </c>
      <c r="L2" s="142" t="s">
        <v>1126</v>
      </c>
      <c r="M2" s="142" t="s">
        <v>1129</v>
      </c>
      <c r="N2" s="142" t="s">
        <v>1134</v>
      </c>
      <c r="O2" s="142" t="s">
        <v>1137</v>
      </c>
      <c r="P2" s="142" t="s">
        <v>1347</v>
      </c>
      <c r="Q2" s="142" t="s">
        <v>1432</v>
      </c>
      <c r="R2" s="142" t="s">
        <v>1430</v>
      </c>
      <c r="S2" s="142" t="s">
        <v>1140</v>
      </c>
      <c r="T2" s="142" t="s">
        <v>1141</v>
      </c>
      <c r="U2" s="142" t="s">
        <v>1142</v>
      </c>
      <c r="V2" s="142" t="s">
        <v>1143</v>
      </c>
      <c r="W2" s="142" t="s">
        <v>1144</v>
      </c>
      <c r="X2" s="142" t="s">
        <v>1147</v>
      </c>
      <c r="Y2" s="142" t="s">
        <v>1150</v>
      </c>
      <c r="Z2" s="142" t="s">
        <v>1153</v>
      </c>
      <c r="AA2" s="142" t="s">
        <v>1429</v>
      </c>
      <c r="AB2" s="142" t="s">
        <v>1155</v>
      </c>
      <c r="AC2" s="142" t="s">
        <v>1156</v>
      </c>
      <c r="AD2" s="142" t="s">
        <v>1162</v>
      </c>
      <c r="AE2" s="142" t="s">
        <v>1163</v>
      </c>
      <c r="AF2" s="142" t="s">
        <v>1166</v>
      </c>
      <c r="AG2" s="142" t="s">
        <v>1167</v>
      </c>
      <c r="AH2" s="142"/>
      <c r="AI2" s="142" t="s">
        <v>1169</v>
      </c>
      <c r="AJ2" s="142" t="s">
        <v>1170</v>
      </c>
      <c r="AK2" s="142" t="s">
        <v>1171</v>
      </c>
      <c r="AL2" s="142" t="s">
        <v>1344</v>
      </c>
      <c r="AM2" s="142" t="s">
        <v>1174</v>
      </c>
      <c r="AN2" s="142" t="s">
        <v>1175</v>
      </c>
      <c r="AO2" s="142" t="s">
        <v>1180</v>
      </c>
      <c r="AP2" s="142" t="s">
        <v>1181</v>
      </c>
      <c r="AQ2" s="142" t="s">
        <v>384</v>
      </c>
      <c r="AR2" s="142" t="s">
        <v>1263</v>
      </c>
      <c r="AS2" s="142" t="s">
        <v>1264</v>
      </c>
      <c r="AT2" s="142" t="s">
        <v>1265</v>
      </c>
      <c r="AU2" s="142" t="s">
        <v>1266</v>
      </c>
      <c r="AV2" s="142" t="s">
        <v>1182</v>
      </c>
      <c r="AW2" s="142" t="s">
        <v>1183</v>
      </c>
      <c r="AX2" s="142" t="s">
        <v>1184</v>
      </c>
      <c r="AY2" s="142" t="s">
        <v>1186</v>
      </c>
    </row>
    <row r="3" spans="1:51" x14ac:dyDescent="0.25">
      <c r="A3" s="88" t="s">
        <v>1070</v>
      </c>
      <c r="B3" s="49" t="s">
        <v>1223</v>
      </c>
      <c r="C3" t="s">
        <v>1224</v>
      </c>
      <c r="D3" s="49" t="s">
        <v>1268</v>
      </c>
      <c r="E3"/>
      <c r="F3" s="49" t="s">
        <v>1225</v>
      </c>
      <c r="G3" t="s">
        <v>1226</v>
      </c>
      <c r="I3" s="142" t="s">
        <v>1115</v>
      </c>
      <c r="J3" s="142" t="s">
        <v>1121</v>
      </c>
      <c r="K3" s="142" t="s">
        <v>1125</v>
      </c>
      <c r="L3" s="142" t="s">
        <v>1204</v>
      </c>
      <c r="M3" s="142" t="s">
        <v>1130</v>
      </c>
      <c r="N3" s="142" t="s">
        <v>1135</v>
      </c>
      <c r="P3" s="142" t="s">
        <v>1348</v>
      </c>
      <c r="R3" s="142" t="s">
        <v>1138</v>
      </c>
      <c r="W3" s="142" t="s">
        <v>1145</v>
      </c>
      <c r="X3" s="142" t="s">
        <v>1148</v>
      </c>
      <c r="Y3" s="142" t="s">
        <v>1151</v>
      </c>
      <c r="Z3" s="142" t="s">
        <v>1168</v>
      </c>
      <c r="AA3" s="142" t="s">
        <v>1154</v>
      </c>
      <c r="AC3" s="142" t="s">
        <v>1157</v>
      </c>
      <c r="AD3" s="142" t="s">
        <v>69</v>
      </c>
      <c r="AE3" s="142" t="s">
        <v>1164</v>
      </c>
      <c r="AK3" s="142" t="s">
        <v>1172</v>
      </c>
      <c r="AN3" s="142" t="s">
        <v>1176</v>
      </c>
      <c r="AV3" s="140" t="s">
        <v>1261</v>
      </c>
      <c r="AX3" s="143"/>
    </row>
    <row r="4" spans="1:51" x14ac:dyDescent="0.25">
      <c r="A4" s="88" t="s">
        <v>1071</v>
      </c>
      <c r="B4" s="49" t="s">
        <v>1227</v>
      </c>
      <c r="C4" t="s">
        <v>1228</v>
      </c>
      <c r="D4" s="49" t="s">
        <v>1229</v>
      </c>
      <c r="E4"/>
      <c r="F4" s="49" t="s">
        <v>1230</v>
      </c>
      <c r="G4" t="s">
        <v>1231</v>
      </c>
      <c r="I4" s="142" t="s">
        <v>1116</v>
      </c>
      <c r="J4" s="142" t="s">
        <v>1122</v>
      </c>
      <c r="L4" s="142" t="s">
        <v>1127</v>
      </c>
      <c r="M4" s="142" t="s">
        <v>1131</v>
      </c>
      <c r="N4" s="142" t="s">
        <v>1136</v>
      </c>
      <c r="W4" s="142" t="s">
        <v>1146</v>
      </c>
      <c r="X4" s="142" t="s">
        <v>1149</v>
      </c>
      <c r="Y4" s="142" t="s">
        <v>1152</v>
      </c>
      <c r="AC4" s="142" t="s">
        <v>1158</v>
      </c>
      <c r="AE4" s="142" t="s">
        <v>1165</v>
      </c>
      <c r="AK4" s="142" t="s">
        <v>1173</v>
      </c>
      <c r="AN4" s="142" t="s">
        <v>1177</v>
      </c>
      <c r="AV4" s="140" t="s">
        <v>1262</v>
      </c>
    </row>
    <row r="5" spans="1:51" x14ac:dyDescent="0.25">
      <c r="A5" s="88" t="s">
        <v>1072</v>
      </c>
      <c r="B5" s="49" t="s">
        <v>1232</v>
      </c>
      <c r="C5" t="s">
        <v>1233</v>
      </c>
      <c r="D5" s="49" t="s">
        <v>1234</v>
      </c>
      <c r="E5"/>
      <c r="F5" s="49" t="s">
        <v>1235</v>
      </c>
      <c r="G5" t="s">
        <v>1236</v>
      </c>
      <c r="I5" s="142" t="s">
        <v>1117</v>
      </c>
      <c r="J5" s="142" t="s">
        <v>1123</v>
      </c>
      <c r="L5" s="142" t="s">
        <v>1128</v>
      </c>
      <c r="M5" s="142" t="s">
        <v>1132</v>
      </c>
      <c r="AC5" s="142" t="s">
        <v>1159</v>
      </c>
      <c r="AN5" s="142" t="s">
        <v>1431</v>
      </c>
    </row>
    <row r="6" spans="1:51" x14ac:dyDescent="0.25">
      <c r="A6" s="88" t="s">
        <v>1068</v>
      </c>
      <c r="B6" s="49" t="s">
        <v>1237</v>
      </c>
      <c r="C6" t="s">
        <v>1238</v>
      </c>
      <c r="D6" s="49" t="s">
        <v>1239</v>
      </c>
      <c r="E6"/>
      <c r="F6"/>
      <c r="G6"/>
      <c r="I6" s="142" t="s">
        <v>1433</v>
      </c>
      <c r="L6" s="164" t="s">
        <v>1139</v>
      </c>
      <c r="M6" s="142" t="s">
        <v>1133</v>
      </c>
      <c r="AC6" s="142" t="s">
        <v>1160</v>
      </c>
      <c r="AN6" s="142" t="s">
        <v>1178</v>
      </c>
    </row>
    <row r="7" spans="1:51" x14ac:dyDescent="0.25">
      <c r="A7" s="89" t="s">
        <v>1073</v>
      </c>
      <c r="B7" s="49" t="s">
        <v>1240</v>
      </c>
      <c r="C7" t="s">
        <v>1241</v>
      </c>
      <c r="D7" s="49" t="s">
        <v>1242</v>
      </c>
      <c r="E7"/>
      <c r="F7"/>
      <c r="G7"/>
      <c r="I7" s="142" t="s">
        <v>1118</v>
      </c>
      <c r="AC7" s="142" t="s">
        <v>1161</v>
      </c>
      <c r="AN7" s="142" t="s">
        <v>1179</v>
      </c>
    </row>
    <row r="8" spans="1:51" x14ac:dyDescent="0.25">
      <c r="B8" s="49" t="s">
        <v>1243</v>
      </c>
      <c r="C8" t="s">
        <v>1244</v>
      </c>
      <c r="D8" s="49" t="s">
        <v>1245</v>
      </c>
      <c r="E8"/>
      <c r="F8"/>
      <c r="G8"/>
      <c r="I8" s="142" t="s">
        <v>1119</v>
      </c>
      <c r="AN8" s="142" t="s">
        <v>1267</v>
      </c>
    </row>
    <row r="9" spans="1:51" x14ac:dyDescent="0.25">
      <c r="B9" s="49" t="s">
        <v>1350</v>
      </c>
      <c r="C9" t="s">
        <v>1246</v>
      </c>
      <c r="D9"/>
      <c r="E9"/>
      <c r="F9"/>
      <c r="G9"/>
    </row>
    <row r="10" spans="1:51" x14ac:dyDescent="0.25">
      <c r="B10" s="49" t="s">
        <v>1247</v>
      </c>
      <c r="C10" t="s">
        <v>1248</v>
      </c>
      <c r="D10"/>
      <c r="E10"/>
      <c r="F10"/>
      <c r="G10"/>
    </row>
    <row r="11" spans="1:51" x14ac:dyDescent="0.25">
      <c r="B11" s="49" t="s">
        <v>1249</v>
      </c>
      <c r="C11" t="s">
        <v>1250</v>
      </c>
      <c r="D11"/>
      <c r="E11"/>
      <c r="F11"/>
      <c r="G11"/>
    </row>
    <row r="12" spans="1:51" x14ac:dyDescent="0.25">
      <c r="B12" s="49" t="s">
        <v>1252</v>
      </c>
      <c r="C12" t="s">
        <v>1251</v>
      </c>
      <c r="D12"/>
      <c r="E12"/>
      <c r="F12"/>
      <c r="G12"/>
    </row>
    <row r="13" spans="1:51" x14ac:dyDescent="0.25">
      <c r="B13" s="49" t="s">
        <v>1254</v>
      </c>
      <c r="C13" t="s">
        <v>1253</v>
      </c>
      <c r="D13"/>
      <c r="E13"/>
      <c r="F13"/>
      <c r="G13"/>
    </row>
    <row r="14" spans="1:51" x14ac:dyDescent="0.25">
      <c r="B14" s="49" t="s">
        <v>1256</v>
      </c>
      <c r="C14" t="s">
        <v>1255</v>
      </c>
      <c r="D14"/>
      <c r="E14"/>
      <c r="F14"/>
      <c r="G14"/>
    </row>
    <row r="15" spans="1:51" x14ac:dyDescent="0.25">
      <c r="B15" s="49" t="s">
        <v>1258</v>
      </c>
      <c r="C15" t="s">
        <v>1257</v>
      </c>
      <c r="D15"/>
      <c r="E15"/>
      <c r="F15"/>
      <c r="G15"/>
    </row>
    <row r="16" spans="1:51" x14ac:dyDescent="0.25">
      <c r="C16"/>
      <c r="D16"/>
      <c r="E16"/>
      <c r="F16"/>
      <c r="G16"/>
    </row>
  </sheetData>
  <pageMargins left="0.7" right="0.7" top="0.75" bottom="0.75" header="0.3" footer="0.3"/>
  <pageSetup paperSize="9" orientation="portrait" r:id="rId1"/>
  <tableParts count="5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BD16"/>
  <sheetViews>
    <sheetView workbookViewId="0">
      <selection activeCell="A5" sqref="A5"/>
    </sheetView>
  </sheetViews>
  <sheetFormatPr baseColWidth="10" defaultColWidth="11.42578125" defaultRowHeight="15" x14ac:dyDescent="0.25"/>
  <cols>
    <col min="1" max="1" width="35" style="73" customWidth="1"/>
    <col min="2" max="2" width="70.28515625" style="73" customWidth="1"/>
    <col min="3" max="3" width="38.7109375" style="73" customWidth="1"/>
    <col min="4" max="4" width="30.28515625" style="73" customWidth="1"/>
    <col min="5" max="5" width="16.28515625" style="73" customWidth="1"/>
    <col min="6" max="6" width="42.7109375" style="73" customWidth="1"/>
    <col min="7" max="7" width="45.42578125" style="73" customWidth="1"/>
    <col min="8" max="8" width="11.42578125" style="73"/>
    <col min="9" max="22" width="46.7109375" style="73" customWidth="1"/>
    <col min="23" max="23" width="73.42578125" style="73" customWidth="1"/>
    <col min="24" max="29" width="46.7109375" style="73" customWidth="1"/>
    <col min="30" max="30" width="57.7109375" style="73" customWidth="1"/>
    <col min="31" max="34" width="46.7109375" style="73" customWidth="1"/>
    <col min="35" max="35" width="53.42578125" style="73" customWidth="1"/>
    <col min="36" max="36" width="32.28515625" style="73" customWidth="1"/>
    <col min="37" max="37" width="46.7109375" style="73" customWidth="1"/>
    <col min="38" max="38" width="54.7109375" style="73" customWidth="1"/>
    <col min="39" max="39" width="66.42578125" style="73" customWidth="1"/>
    <col min="40" max="41" width="46.7109375" style="73" customWidth="1"/>
    <col min="42" max="42" width="59.42578125" style="73" customWidth="1"/>
    <col min="43" max="44" width="46.7109375" style="73" customWidth="1"/>
    <col min="45" max="46" width="35.28515625" style="73" customWidth="1"/>
    <col min="47" max="47" width="66.7109375" style="73" customWidth="1"/>
    <col min="48" max="49" width="46.7109375" style="73" customWidth="1"/>
    <col min="50" max="50" width="33.7109375" style="73" customWidth="1"/>
    <col min="51" max="55" width="46.7109375" style="73" customWidth="1"/>
    <col min="56" max="56" width="21.7109375" style="73" customWidth="1"/>
    <col min="57" max="16384" width="11.42578125" style="73"/>
  </cols>
  <sheetData>
    <row r="1" spans="1:56" x14ac:dyDescent="0.25">
      <c r="A1" s="73" t="s">
        <v>1055</v>
      </c>
      <c r="B1" s="110" t="s">
        <v>1191</v>
      </c>
      <c r="C1" s="107" t="s">
        <v>1192</v>
      </c>
      <c r="D1" s="108" t="s">
        <v>1193</v>
      </c>
      <c r="E1" s="162" t="s">
        <v>1194</v>
      </c>
      <c r="F1" s="109" t="s">
        <v>1196</v>
      </c>
      <c r="G1" s="86" t="s">
        <v>1195</v>
      </c>
      <c r="I1" s="95" t="s">
        <v>1086</v>
      </c>
      <c r="J1" s="95" t="s">
        <v>1187</v>
      </c>
      <c r="K1" s="95" t="s">
        <v>1087</v>
      </c>
      <c r="L1" s="132" t="s">
        <v>1351</v>
      </c>
      <c r="M1" s="95" t="s">
        <v>1188</v>
      </c>
      <c r="N1" s="95" t="s">
        <v>1088</v>
      </c>
      <c r="O1" s="96" t="s">
        <v>1089</v>
      </c>
      <c r="P1" s="95" t="s">
        <v>1349</v>
      </c>
      <c r="Q1" s="96" t="s">
        <v>1090</v>
      </c>
      <c r="R1" s="95" t="s">
        <v>1189</v>
      </c>
      <c r="S1" s="95" t="s">
        <v>1091</v>
      </c>
      <c r="T1" s="96" t="s">
        <v>1092</v>
      </c>
      <c r="U1" s="95" t="s">
        <v>1093</v>
      </c>
      <c r="V1" s="95" t="s">
        <v>1094</v>
      </c>
      <c r="W1" s="195" t="s">
        <v>1440</v>
      </c>
      <c r="X1" s="97" t="s">
        <v>1095</v>
      </c>
      <c r="Y1" s="98" t="s">
        <v>1197</v>
      </c>
      <c r="Z1" s="97" t="s">
        <v>1096</v>
      </c>
      <c r="AA1" s="99" t="s">
        <v>1097</v>
      </c>
      <c r="AB1" s="98" t="s">
        <v>1198</v>
      </c>
      <c r="AC1" s="98" t="s">
        <v>1098</v>
      </c>
      <c r="AD1" s="97" t="s">
        <v>1099</v>
      </c>
      <c r="AE1" s="97" t="s">
        <v>1100</v>
      </c>
      <c r="AF1" s="97" t="s">
        <v>1101</v>
      </c>
      <c r="AG1" s="100" t="s">
        <v>1102</v>
      </c>
      <c r="AH1" s="100" t="s">
        <v>1199</v>
      </c>
      <c r="AI1" s="99" t="s">
        <v>1458</v>
      </c>
      <c r="AJ1" s="195" t="s">
        <v>1449</v>
      </c>
      <c r="AK1" s="207" t="s">
        <v>1454</v>
      </c>
      <c r="AL1" s="97" t="s">
        <v>1103</v>
      </c>
      <c r="AM1" s="101" t="s">
        <v>1202</v>
      </c>
      <c r="AN1" s="102" t="s">
        <v>1203</v>
      </c>
      <c r="AO1" s="103" t="s">
        <v>1200</v>
      </c>
      <c r="AP1" s="101" t="s">
        <v>1104</v>
      </c>
      <c r="AQ1" s="102" t="s">
        <v>1201</v>
      </c>
      <c r="AR1" s="102" t="s">
        <v>1105</v>
      </c>
      <c r="AS1" s="102" t="s">
        <v>1106</v>
      </c>
      <c r="AT1" s="102" t="s">
        <v>1434</v>
      </c>
      <c r="AU1" s="197" t="s">
        <v>1448</v>
      </c>
      <c r="AV1" s="163" t="s">
        <v>1345</v>
      </c>
      <c r="AW1" s="104" t="s">
        <v>1107</v>
      </c>
      <c r="AX1" s="104" t="s">
        <v>1108</v>
      </c>
      <c r="AY1" s="104" t="s">
        <v>1109</v>
      </c>
      <c r="AZ1" s="104" t="s">
        <v>1110</v>
      </c>
      <c r="BA1" s="105" t="s">
        <v>1111</v>
      </c>
      <c r="BB1" s="105" t="s">
        <v>1112</v>
      </c>
      <c r="BC1" s="105" t="s">
        <v>1113</v>
      </c>
      <c r="BD1" s="106" t="s">
        <v>1185</v>
      </c>
    </row>
    <row r="2" spans="1:56" ht="25.5" x14ac:dyDescent="0.25">
      <c r="A2" s="111" t="s">
        <v>1191</v>
      </c>
      <c r="B2" s="112" t="s">
        <v>1086</v>
      </c>
      <c r="C2" s="113" t="s">
        <v>1095</v>
      </c>
      <c r="D2" s="114" t="s">
        <v>1202</v>
      </c>
      <c r="E2" s="73" t="s">
        <v>1345</v>
      </c>
      <c r="F2" s="115" t="s">
        <v>1107</v>
      </c>
      <c r="G2" s="116" t="s">
        <v>1111</v>
      </c>
      <c r="I2" s="117" t="s">
        <v>1114</v>
      </c>
      <c r="J2" s="117" t="s">
        <v>1120</v>
      </c>
      <c r="K2" s="117" t="s">
        <v>1124</v>
      </c>
      <c r="L2" s="117" t="s">
        <v>1126</v>
      </c>
      <c r="M2" s="117" t="s">
        <v>1129</v>
      </c>
      <c r="N2" s="117" t="s">
        <v>1134</v>
      </c>
      <c r="O2" s="118" t="s">
        <v>1137</v>
      </c>
      <c r="P2" s="117" t="s">
        <v>1347</v>
      </c>
      <c r="Q2" s="118" t="s">
        <v>1432</v>
      </c>
      <c r="R2" s="117" t="s">
        <v>1430</v>
      </c>
      <c r="S2" s="118" t="s">
        <v>1140</v>
      </c>
      <c r="T2" s="118" t="s">
        <v>1141</v>
      </c>
      <c r="U2" s="118" t="s">
        <v>1142</v>
      </c>
      <c r="V2" s="210" t="s">
        <v>57</v>
      </c>
      <c r="W2" s="197" t="s">
        <v>1441</v>
      </c>
      <c r="X2" s="119" t="s">
        <v>1144</v>
      </c>
      <c r="Y2" s="119" t="s">
        <v>1147</v>
      </c>
      <c r="Z2" s="119" t="s">
        <v>1150</v>
      </c>
      <c r="AA2" s="212" t="s">
        <v>1166</v>
      </c>
      <c r="AB2" s="119" t="s">
        <v>1429</v>
      </c>
      <c r="AC2" s="120" t="s">
        <v>1155</v>
      </c>
      <c r="AD2" s="119" t="s">
        <v>1156</v>
      </c>
      <c r="AE2" s="119" t="s">
        <v>1162</v>
      </c>
      <c r="AF2" s="119" t="s">
        <v>1163</v>
      </c>
      <c r="AG2" s="120" t="s">
        <v>1167</v>
      </c>
      <c r="AH2" s="120" t="s">
        <v>1169</v>
      </c>
      <c r="AI2" s="215" t="s">
        <v>1454</v>
      </c>
      <c r="AJ2" s="196" t="s">
        <v>1438</v>
      </c>
      <c r="AK2" s="208" t="s">
        <v>1455</v>
      </c>
      <c r="AL2" s="120" t="s">
        <v>1170</v>
      </c>
      <c r="AM2" s="121" t="s">
        <v>1171</v>
      </c>
      <c r="AN2" s="122" t="s">
        <v>1344</v>
      </c>
      <c r="AO2" s="122" t="s">
        <v>1174</v>
      </c>
      <c r="AP2" s="121" t="s">
        <v>1175</v>
      </c>
      <c r="AQ2" s="122" t="s">
        <v>1180</v>
      </c>
      <c r="AR2" s="122" t="s">
        <v>1181</v>
      </c>
      <c r="AS2" s="122" t="s">
        <v>384</v>
      </c>
      <c r="AT2" s="173" t="s">
        <v>1435</v>
      </c>
      <c r="AU2" s="168" t="s">
        <v>1445</v>
      </c>
      <c r="AV2" s="142" t="s">
        <v>1346</v>
      </c>
      <c r="AW2" s="123" t="s">
        <v>1263</v>
      </c>
      <c r="AX2" s="123" t="s">
        <v>1264</v>
      </c>
      <c r="AY2" s="123" t="s">
        <v>1265</v>
      </c>
      <c r="AZ2" s="123" t="s">
        <v>1266</v>
      </c>
      <c r="BA2" s="124" t="s">
        <v>1182</v>
      </c>
      <c r="BB2" s="125" t="s">
        <v>1183</v>
      </c>
      <c r="BC2" s="126" t="s">
        <v>1184</v>
      </c>
      <c r="BD2" s="127" t="s">
        <v>1186</v>
      </c>
    </row>
    <row r="3" spans="1:56" ht="25.5" x14ac:dyDescent="0.25">
      <c r="A3" s="94" t="s">
        <v>1192</v>
      </c>
      <c r="B3" s="112" t="s">
        <v>1187</v>
      </c>
      <c r="C3" s="128" t="s">
        <v>1197</v>
      </c>
      <c r="D3" s="129" t="s">
        <v>1203</v>
      </c>
      <c r="F3" s="115" t="s">
        <v>1108</v>
      </c>
      <c r="G3" s="116" t="s">
        <v>1112</v>
      </c>
      <c r="I3" s="117" t="s">
        <v>1115</v>
      </c>
      <c r="J3" s="117" t="s">
        <v>1121</v>
      </c>
      <c r="K3" s="118" t="s">
        <v>1125</v>
      </c>
      <c r="L3" s="117" t="s">
        <v>1204</v>
      </c>
      <c r="M3" s="117" t="s">
        <v>1130</v>
      </c>
      <c r="N3" s="117" t="s">
        <v>1135</v>
      </c>
      <c r="P3" s="118" t="s">
        <v>1348</v>
      </c>
      <c r="R3" s="118" t="s">
        <v>1138</v>
      </c>
      <c r="V3" s="118" t="s">
        <v>1143</v>
      </c>
      <c r="X3" s="119" t="s">
        <v>1145</v>
      </c>
      <c r="Y3" s="119" t="s">
        <v>1148</v>
      </c>
      <c r="Z3" s="119" t="s">
        <v>1151</v>
      </c>
      <c r="AA3" s="168" t="s">
        <v>1352</v>
      </c>
      <c r="AB3" s="120" t="s">
        <v>1154</v>
      </c>
      <c r="AD3" s="119" t="s">
        <v>1157</v>
      </c>
      <c r="AE3" s="120" t="s">
        <v>69</v>
      </c>
      <c r="AF3" s="119" t="s">
        <v>1164</v>
      </c>
      <c r="AJ3" s="204"/>
      <c r="AK3" s="209" t="s">
        <v>1456</v>
      </c>
      <c r="AM3" s="121" t="s">
        <v>1172</v>
      </c>
      <c r="AP3" s="121" t="s">
        <v>1176</v>
      </c>
      <c r="BA3" s="124" t="s">
        <v>1261</v>
      </c>
      <c r="BC3" s="130"/>
    </row>
    <row r="4" spans="1:56" x14ac:dyDescent="0.25">
      <c r="A4" s="111" t="s">
        <v>1193</v>
      </c>
      <c r="B4" s="112" t="s">
        <v>1087</v>
      </c>
      <c r="C4" s="113" t="s">
        <v>1096</v>
      </c>
      <c r="D4" s="114" t="s">
        <v>1200</v>
      </c>
      <c r="F4" s="115" t="s">
        <v>1109</v>
      </c>
      <c r="G4" s="131" t="s">
        <v>1113</v>
      </c>
      <c r="I4" s="117" t="s">
        <v>1116</v>
      </c>
      <c r="J4" s="117" t="s">
        <v>1122</v>
      </c>
      <c r="L4" s="117" t="s">
        <v>1127</v>
      </c>
      <c r="M4" s="117" t="s">
        <v>1131</v>
      </c>
      <c r="N4" s="118" t="s">
        <v>1136</v>
      </c>
      <c r="R4" s="118" t="s">
        <v>1139</v>
      </c>
      <c r="X4" s="120" t="s">
        <v>1146</v>
      </c>
      <c r="Y4" s="120" t="s">
        <v>1149</v>
      </c>
      <c r="Z4" s="120" t="s">
        <v>1152</v>
      </c>
      <c r="AA4" s="120" t="s">
        <v>1168</v>
      </c>
      <c r="AD4" s="119" t="s">
        <v>1158</v>
      </c>
      <c r="AF4" s="120" t="s">
        <v>1165</v>
      </c>
      <c r="AJ4" s="204"/>
      <c r="AK4" s="205"/>
      <c r="AM4" s="122" t="s">
        <v>1173</v>
      </c>
      <c r="AP4" s="121" t="s">
        <v>1177</v>
      </c>
      <c r="BA4" s="124" t="s">
        <v>1262</v>
      </c>
    </row>
    <row r="5" spans="1:56" x14ac:dyDescent="0.25">
      <c r="A5" s="94" t="s">
        <v>1194</v>
      </c>
      <c r="B5" s="132" t="s">
        <v>1351</v>
      </c>
      <c r="C5" s="133" t="s">
        <v>1097</v>
      </c>
      <c r="D5" s="114" t="s">
        <v>1104</v>
      </c>
      <c r="F5" s="134" t="s">
        <v>1110</v>
      </c>
      <c r="G5" s="116" t="s">
        <v>1185</v>
      </c>
      <c r="I5" s="117" t="s">
        <v>1117</v>
      </c>
      <c r="J5" s="118" t="s">
        <v>1123</v>
      </c>
      <c r="L5" s="118" t="s">
        <v>1128</v>
      </c>
      <c r="M5" s="117" t="s">
        <v>1132</v>
      </c>
      <c r="X5" s="120" t="s">
        <v>1436</v>
      </c>
      <c r="AA5" s="213" t="s">
        <v>1437</v>
      </c>
      <c r="AD5" s="119" t="s">
        <v>1159</v>
      </c>
      <c r="AM5" s="168" t="s">
        <v>1444</v>
      </c>
      <c r="AP5" s="121" t="s">
        <v>1431</v>
      </c>
    </row>
    <row r="6" spans="1:56" x14ac:dyDescent="0.25">
      <c r="A6" s="111" t="s">
        <v>1196</v>
      </c>
      <c r="B6" s="112" t="s">
        <v>1188</v>
      </c>
      <c r="C6" s="135" t="s">
        <v>1198</v>
      </c>
      <c r="D6" s="136" t="s">
        <v>1201</v>
      </c>
      <c r="I6" s="117" t="s">
        <v>1433</v>
      </c>
      <c r="M6" s="118" t="s">
        <v>1133</v>
      </c>
      <c r="X6" s="168" t="s">
        <v>1439</v>
      </c>
      <c r="AA6" s="202"/>
      <c r="AD6" s="119" t="s">
        <v>1160</v>
      </c>
      <c r="AM6" s="168" t="s">
        <v>1445</v>
      </c>
      <c r="AP6" s="121" t="s">
        <v>1178</v>
      </c>
    </row>
    <row r="7" spans="1:56" x14ac:dyDescent="0.25">
      <c r="A7" s="84" t="s">
        <v>1195</v>
      </c>
      <c r="B7" s="112" t="s">
        <v>1088</v>
      </c>
      <c r="C7" s="135" t="s">
        <v>1098</v>
      </c>
      <c r="D7" s="129" t="s">
        <v>1105</v>
      </c>
      <c r="I7" s="117" t="s">
        <v>1118</v>
      </c>
      <c r="M7" s="168" t="s">
        <v>1442</v>
      </c>
      <c r="AD7" s="120" t="s">
        <v>1161</v>
      </c>
      <c r="AP7" s="121" t="s">
        <v>1179</v>
      </c>
    </row>
    <row r="8" spans="1:56" x14ac:dyDescent="0.25">
      <c r="A8" s="137"/>
      <c r="B8" s="132" t="s">
        <v>1089</v>
      </c>
      <c r="C8" s="113" t="s">
        <v>1099</v>
      </c>
      <c r="D8" s="194" t="s">
        <v>1434</v>
      </c>
      <c r="E8" s="137"/>
      <c r="F8" s="137"/>
      <c r="G8" s="137"/>
      <c r="I8" s="118" t="s">
        <v>1119</v>
      </c>
      <c r="AP8" s="122" t="s">
        <v>1267</v>
      </c>
    </row>
    <row r="9" spans="1:56" x14ac:dyDescent="0.25">
      <c r="B9" s="132" t="s">
        <v>1349</v>
      </c>
      <c r="C9" s="138" t="s">
        <v>1100</v>
      </c>
      <c r="D9" s="197" t="s">
        <v>1448</v>
      </c>
      <c r="I9" s="168" t="s">
        <v>1443</v>
      </c>
      <c r="AP9" s="168" t="s">
        <v>1446</v>
      </c>
    </row>
    <row r="10" spans="1:56" x14ac:dyDescent="0.25">
      <c r="A10" s="137"/>
      <c r="B10" s="112" t="s">
        <v>1090</v>
      </c>
      <c r="C10" s="113" t="s">
        <v>1101</v>
      </c>
      <c r="D10" s="114" t="s">
        <v>1106</v>
      </c>
      <c r="E10" s="137"/>
      <c r="F10" s="137"/>
      <c r="G10" s="137"/>
      <c r="AK10" s="206"/>
      <c r="AP10" s="168" t="s">
        <v>1447</v>
      </c>
    </row>
    <row r="11" spans="1:56" x14ac:dyDescent="0.25">
      <c r="B11" s="112" t="s">
        <v>1189</v>
      </c>
      <c r="C11" s="139" t="s">
        <v>1102</v>
      </c>
      <c r="AK11" s="205"/>
    </row>
    <row r="12" spans="1:56" x14ac:dyDescent="0.25">
      <c r="B12" s="112" t="s">
        <v>1091</v>
      </c>
      <c r="C12" s="139" t="s">
        <v>1199</v>
      </c>
      <c r="AK12" s="205"/>
    </row>
    <row r="13" spans="1:56" x14ac:dyDescent="0.25">
      <c r="B13" s="112" t="s">
        <v>1092</v>
      </c>
      <c r="C13" s="193" t="s">
        <v>1449</v>
      </c>
      <c r="D13" s="137"/>
    </row>
    <row r="14" spans="1:56" x14ac:dyDescent="0.25">
      <c r="A14" s="137"/>
      <c r="B14" s="112" t="s">
        <v>1093</v>
      </c>
      <c r="C14" s="214" t="s">
        <v>1458</v>
      </c>
      <c r="E14" s="137"/>
      <c r="F14" s="137"/>
      <c r="G14" s="137"/>
    </row>
    <row r="15" spans="1:56" x14ac:dyDescent="0.25">
      <c r="B15" s="193" t="s">
        <v>1440</v>
      </c>
      <c r="C15" s="203" t="s">
        <v>1103</v>
      </c>
    </row>
    <row r="16" spans="1:56" x14ac:dyDescent="0.25">
      <c r="B16" s="112" t="s">
        <v>1094</v>
      </c>
    </row>
  </sheetData>
  <dataValidations count="1">
    <dataValidation type="list" allowBlank="1" showInputMessage="1" showErrorMessage="1" sqref="V2" xr:uid="{00000000-0002-0000-0300-000000000000}">
      <formula1>INDIRECT($L9)</formula1>
    </dataValidation>
  </dataValidations>
  <pageMargins left="0.7" right="0.7" top="0.75" bottom="0.75" header="0.3" footer="0.3"/>
  <pageSetup paperSize="9" orientation="portrait" r:id="rId1"/>
  <tableParts count="5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sheetPr>
  <dimension ref="A1:AY13"/>
  <sheetViews>
    <sheetView zoomScale="80" zoomScaleNormal="80" workbookViewId="0">
      <selection activeCell="A6" sqref="A6"/>
    </sheetView>
  </sheetViews>
  <sheetFormatPr baseColWidth="10" defaultColWidth="8.5703125" defaultRowHeight="15.75" x14ac:dyDescent="0.25"/>
  <cols>
    <col min="1" max="1" width="38.42578125" style="146" customWidth="1"/>
    <col min="2" max="2" width="77" style="146" customWidth="1"/>
    <col min="3" max="3" width="32.42578125" style="146" customWidth="1"/>
    <col min="4" max="4" width="54.7109375" style="146" customWidth="1"/>
    <col min="5" max="5" width="23.42578125" style="146" customWidth="1"/>
    <col min="6" max="6" width="26.42578125" style="146" customWidth="1"/>
    <col min="7" max="7" width="21.42578125" style="146" customWidth="1"/>
    <col min="8" max="8" width="15.42578125" style="146" customWidth="1"/>
    <col min="9" max="9" width="14.42578125" style="146" customWidth="1"/>
    <col min="10" max="10" width="12.42578125" style="146" customWidth="1"/>
    <col min="11" max="11" width="33.5703125" style="146" customWidth="1"/>
    <col min="12" max="12" width="29.42578125" style="146" customWidth="1"/>
    <col min="13" max="13" width="34.42578125" style="146" customWidth="1"/>
    <col min="14" max="14" width="20.42578125" style="146" customWidth="1"/>
    <col min="15" max="15" width="34.42578125" style="146" customWidth="1"/>
    <col min="16" max="16" width="24.5703125" style="146" customWidth="1"/>
    <col min="17" max="18" width="27.42578125" style="146" customWidth="1"/>
    <col min="19" max="19" width="10.5703125" style="146" customWidth="1"/>
    <col min="20" max="20" width="25.5703125" style="146" customWidth="1"/>
    <col min="21" max="21" width="28.5703125" style="146" customWidth="1"/>
    <col min="22" max="22" width="29.5703125" style="146" customWidth="1"/>
    <col min="23" max="23" width="15.5703125" style="146" customWidth="1"/>
    <col min="24" max="24" width="13.5703125" style="146" customWidth="1"/>
    <col min="25" max="25" width="10.42578125" style="146" customWidth="1"/>
    <col min="26" max="26" width="22.42578125" style="146" bestFit="1" customWidth="1"/>
    <col min="27" max="27" width="57.5703125" style="146" customWidth="1"/>
    <col min="28" max="28" width="24.42578125" style="146" bestFit="1" customWidth="1"/>
    <col min="29" max="29" width="33.42578125" style="146" customWidth="1"/>
    <col min="30" max="30" width="21" style="146" customWidth="1"/>
    <col min="31" max="31" width="23" style="146" customWidth="1"/>
    <col min="32" max="32" width="24.42578125" style="146" customWidth="1"/>
    <col min="33" max="33" width="19.42578125" style="146" customWidth="1"/>
    <col min="34" max="34" width="26.5703125" style="146" customWidth="1"/>
    <col min="35" max="35" width="35.42578125" style="146" customWidth="1"/>
    <col min="36" max="36" width="47" style="146" customWidth="1"/>
    <col min="37" max="37" width="19" style="146" customWidth="1"/>
    <col min="38" max="38" width="15" style="146" customWidth="1"/>
    <col min="39" max="40" width="25.42578125" style="146" customWidth="1"/>
    <col min="41" max="42" width="17.42578125" style="146" customWidth="1"/>
    <col min="43" max="43" width="9.5703125" style="146" customWidth="1"/>
    <col min="44" max="44" width="17.42578125" style="146" bestFit="1" customWidth="1"/>
    <col min="45" max="45" width="12.5703125" style="146" bestFit="1" customWidth="1"/>
    <col min="46" max="47" width="8.5703125" style="146"/>
    <col min="48" max="48" width="12.42578125" style="146" customWidth="1"/>
    <col min="49" max="49" width="11.5703125" style="146" customWidth="1"/>
    <col min="50" max="50" width="12.42578125" style="146" customWidth="1"/>
    <col min="51" max="51" width="22.28515625" style="146" customWidth="1"/>
    <col min="52" max="16384" width="8.5703125" style="146"/>
  </cols>
  <sheetData>
    <row r="1" spans="1:51" x14ac:dyDescent="0.2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row>
    <row r="2" spans="1:51" s="148" customFormat="1" x14ac:dyDescent="0.25">
      <c r="A2" s="148" t="s">
        <v>1052</v>
      </c>
      <c r="B2" s="146" t="s">
        <v>388</v>
      </c>
      <c r="C2" s="146" t="s">
        <v>449</v>
      </c>
      <c r="D2" s="146" t="s">
        <v>389</v>
      </c>
      <c r="E2" s="146" t="s">
        <v>391</v>
      </c>
      <c r="F2" s="146" t="s">
        <v>392</v>
      </c>
      <c r="G2" s="149" t="s">
        <v>1353</v>
      </c>
      <c r="H2" s="146" t="s">
        <v>398</v>
      </c>
      <c r="I2" s="146" t="s">
        <v>396</v>
      </c>
      <c r="J2" s="146" t="s">
        <v>397</v>
      </c>
      <c r="K2" s="146" t="s">
        <v>427</v>
      </c>
      <c r="L2" s="146" t="s">
        <v>393</v>
      </c>
      <c r="M2" s="146" t="s">
        <v>766</v>
      </c>
      <c r="N2" s="146" t="s">
        <v>395</v>
      </c>
      <c r="O2" s="146" t="s">
        <v>399</v>
      </c>
      <c r="P2" s="146" t="s">
        <v>390</v>
      </c>
      <c r="Q2" s="146" t="s">
        <v>394</v>
      </c>
      <c r="R2" s="146" t="s">
        <v>400</v>
      </c>
      <c r="S2" s="150" t="s">
        <v>405</v>
      </c>
      <c r="T2" s="150" t="s">
        <v>402</v>
      </c>
      <c r="U2" s="150" t="s">
        <v>403</v>
      </c>
      <c r="V2" s="150" t="s">
        <v>401</v>
      </c>
      <c r="W2" s="150" t="s">
        <v>406</v>
      </c>
      <c r="X2" s="148" t="s">
        <v>404</v>
      </c>
      <c r="Y2" s="150" t="s">
        <v>450</v>
      </c>
      <c r="Z2" s="150" t="s">
        <v>408</v>
      </c>
      <c r="AA2" s="150" t="s">
        <v>1461</v>
      </c>
      <c r="AB2" s="150" t="s">
        <v>409</v>
      </c>
      <c r="AC2" s="151" t="s">
        <v>412</v>
      </c>
      <c r="AD2" s="151" t="s">
        <v>411</v>
      </c>
      <c r="AE2" s="151" t="s">
        <v>413</v>
      </c>
      <c r="AF2" s="151" t="s">
        <v>827</v>
      </c>
      <c r="AG2" s="151" t="s">
        <v>410</v>
      </c>
      <c r="AH2" s="151" t="s">
        <v>414</v>
      </c>
      <c r="AI2" s="151" t="s">
        <v>802</v>
      </c>
      <c r="AJ2" s="151" t="s">
        <v>415</v>
      </c>
      <c r="AK2" s="152" t="s">
        <v>417</v>
      </c>
      <c r="AL2" s="153" t="s">
        <v>421</v>
      </c>
      <c r="AM2" s="148" t="s">
        <v>416</v>
      </c>
      <c r="AN2" s="148" t="s">
        <v>419</v>
      </c>
      <c r="AO2" s="152" t="s">
        <v>420</v>
      </c>
      <c r="AP2" s="148" t="s">
        <v>418</v>
      </c>
      <c r="AQ2" s="152" t="s">
        <v>422</v>
      </c>
      <c r="AR2" s="148" t="s">
        <v>423</v>
      </c>
      <c r="AS2" s="148" t="s">
        <v>424</v>
      </c>
      <c r="AT2" s="148" t="s">
        <v>425</v>
      </c>
      <c r="AU2" s="148" t="s">
        <v>426</v>
      </c>
      <c r="AV2" s="148" t="s">
        <v>451</v>
      </c>
      <c r="AW2" s="149" t="s">
        <v>754</v>
      </c>
      <c r="AX2" s="149" t="s">
        <v>756</v>
      </c>
      <c r="AY2" s="149" t="s">
        <v>845</v>
      </c>
    </row>
    <row r="3" spans="1:51" x14ac:dyDescent="0.25">
      <c r="A3" s="146" t="s">
        <v>388</v>
      </c>
      <c r="B3" s="146" t="s">
        <v>398</v>
      </c>
      <c r="C3" s="146" t="s">
        <v>405</v>
      </c>
      <c r="D3" s="146" t="s">
        <v>412</v>
      </c>
      <c r="E3" s="146" t="s">
        <v>416</v>
      </c>
      <c r="F3" s="146" t="s">
        <v>423</v>
      </c>
      <c r="G3" s="154" t="s">
        <v>754</v>
      </c>
      <c r="H3" s="146" t="s">
        <v>39</v>
      </c>
      <c r="I3" s="146" t="s">
        <v>42</v>
      </c>
      <c r="J3" s="146" t="s">
        <v>43</v>
      </c>
      <c r="K3" s="146" t="s">
        <v>45</v>
      </c>
      <c r="L3" s="146" t="s">
        <v>46</v>
      </c>
      <c r="M3" s="146" t="s">
        <v>47</v>
      </c>
      <c r="N3" s="146" t="s">
        <v>123</v>
      </c>
      <c r="O3" s="146" t="s">
        <v>50</v>
      </c>
      <c r="P3" s="146" t="s">
        <v>879</v>
      </c>
      <c r="Q3" s="146" t="s">
        <v>138</v>
      </c>
      <c r="R3" s="146" t="s">
        <v>126</v>
      </c>
      <c r="S3" s="146" t="s">
        <v>59</v>
      </c>
      <c r="T3" s="146" t="s">
        <v>127</v>
      </c>
      <c r="U3" s="146" t="s">
        <v>60</v>
      </c>
      <c r="V3" s="146" t="s">
        <v>150</v>
      </c>
      <c r="W3" s="146" t="s">
        <v>63</v>
      </c>
      <c r="X3" s="146" t="s">
        <v>65</v>
      </c>
      <c r="Y3" s="146" t="s">
        <v>66</v>
      </c>
      <c r="Z3" s="146" t="s">
        <v>67</v>
      </c>
      <c r="AA3" s="216" t="s">
        <v>1459</v>
      </c>
      <c r="AB3" s="146" t="s">
        <v>882</v>
      </c>
      <c r="AC3" s="146" t="s">
        <v>140</v>
      </c>
      <c r="AD3" s="146" t="s">
        <v>77</v>
      </c>
      <c r="AE3" s="146" t="s">
        <v>667</v>
      </c>
      <c r="AF3" s="146" t="s">
        <v>828</v>
      </c>
      <c r="AG3" s="146" t="s">
        <v>103</v>
      </c>
      <c r="AH3" s="146" t="s">
        <v>81</v>
      </c>
      <c r="AI3" s="151" t="s">
        <v>88</v>
      </c>
      <c r="AJ3" s="151" t="s">
        <v>85</v>
      </c>
      <c r="AK3" s="146" t="s">
        <v>107</v>
      </c>
      <c r="AL3" s="155" t="s">
        <v>108</v>
      </c>
      <c r="AM3" s="146" t="s">
        <v>768</v>
      </c>
      <c r="AN3" s="146" t="s">
        <v>92</v>
      </c>
      <c r="AO3" s="146" t="s">
        <v>93</v>
      </c>
      <c r="AP3" s="146" t="s">
        <v>129</v>
      </c>
      <c r="AQ3" s="146" t="s">
        <v>91</v>
      </c>
      <c r="AR3" s="146" t="s">
        <v>38</v>
      </c>
      <c r="AS3" s="146" t="s">
        <v>131</v>
      </c>
      <c r="AT3" s="146" t="s">
        <v>132</v>
      </c>
      <c r="AU3" s="146" t="s">
        <v>37</v>
      </c>
      <c r="AV3" s="146" t="s">
        <v>3</v>
      </c>
      <c r="AW3" s="149" t="s">
        <v>755</v>
      </c>
      <c r="AX3" s="149" t="s">
        <v>757</v>
      </c>
      <c r="AY3" s="149" t="s">
        <v>844</v>
      </c>
    </row>
    <row r="4" spans="1:51" x14ac:dyDescent="0.25">
      <c r="A4" s="146" t="s">
        <v>449</v>
      </c>
      <c r="B4" s="146" t="s">
        <v>396</v>
      </c>
      <c r="C4" s="146" t="s">
        <v>402</v>
      </c>
      <c r="D4" s="146" t="s">
        <v>411</v>
      </c>
      <c r="E4" s="146" t="s">
        <v>417</v>
      </c>
      <c r="F4" s="146" t="s">
        <v>424</v>
      </c>
      <c r="G4" s="154" t="s">
        <v>756</v>
      </c>
      <c r="H4" s="146" t="s">
        <v>40</v>
      </c>
      <c r="J4" s="146" t="s">
        <v>44</v>
      </c>
      <c r="L4" s="146" t="s">
        <v>136</v>
      </c>
      <c r="M4" s="146" t="s">
        <v>48</v>
      </c>
      <c r="O4" s="146" t="s">
        <v>881</v>
      </c>
      <c r="P4" s="146" t="s">
        <v>124</v>
      </c>
      <c r="Q4" s="146" t="s">
        <v>125</v>
      </c>
      <c r="R4" s="146" t="s">
        <v>57</v>
      </c>
      <c r="T4" s="146" t="s">
        <v>64</v>
      </c>
      <c r="U4" s="146" t="s">
        <v>148</v>
      </c>
      <c r="W4" s="146" t="s">
        <v>1284</v>
      </c>
      <c r="Z4" s="146" t="s">
        <v>68</v>
      </c>
      <c r="AA4" s="216" t="s">
        <v>1460</v>
      </c>
      <c r="AB4" s="146" t="s">
        <v>74</v>
      </c>
      <c r="AC4" s="146" t="s">
        <v>76</v>
      </c>
      <c r="AD4" s="146" t="s">
        <v>141</v>
      </c>
      <c r="AF4" s="146" t="s">
        <v>832</v>
      </c>
      <c r="AG4" s="146" t="s">
        <v>79</v>
      </c>
      <c r="AH4" s="146" t="s">
        <v>82</v>
      </c>
      <c r="AI4" s="151" t="s">
        <v>89</v>
      </c>
      <c r="AJ4" s="151" t="s">
        <v>87</v>
      </c>
    </row>
    <row r="5" spans="1:51" x14ac:dyDescent="0.25">
      <c r="A5" s="146" t="s">
        <v>389</v>
      </c>
      <c r="B5" s="146" t="s">
        <v>397</v>
      </c>
      <c r="C5" s="146" t="s">
        <v>403</v>
      </c>
      <c r="D5" s="146" t="s">
        <v>413</v>
      </c>
      <c r="E5" s="146" t="s">
        <v>418</v>
      </c>
      <c r="F5" s="146" t="s">
        <v>425</v>
      </c>
      <c r="G5" s="154" t="s">
        <v>845</v>
      </c>
      <c r="H5" s="146" t="s">
        <v>41</v>
      </c>
      <c r="L5" s="146" t="s">
        <v>883</v>
      </c>
      <c r="M5" s="146" t="s">
        <v>122</v>
      </c>
      <c r="O5" s="146" t="s">
        <v>52</v>
      </c>
      <c r="P5" s="146" t="s">
        <v>1288</v>
      </c>
      <c r="Q5" s="146" t="s">
        <v>56</v>
      </c>
      <c r="R5" s="146" t="s">
        <v>99</v>
      </c>
      <c r="T5" s="146" t="s">
        <v>809</v>
      </c>
      <c r="U5" s="146" t="s">
        <v>61</v>
      </c>
      <c r="W5" s="146" t="s">
        <v>782</v>
      </c>
      <c r="Z5" s="146" t="s">
        <v>101</v>
      </c>
      <c r="AA5" s="216"/>
      <c r="AB5" s="146" t="s">
        <v>880</v>
      </c>
      <c r="AD5" s="146" t="s">
        <v>884</v>
      </c>
      <c r="AF5" s="146" t="s">
        <v>379</v>
      </c>
      <c r="AG5" s="146" t="s">
        <v>143</v>
      </c>
      <c r="AH5" s="146" t="s">
        <v>144</v>
      </c>
      <c r="AI5" s="151" t="s">
        <v>90</v>
      </c>
      <c r="AJ5" s="146" t="s">
        <v>1286</v>
      </c>
    </row>
    <row r="6" spans="1:51" x14ac:dyDescent="0.25">
      <c r="A6" s="146" t="s">
        <v>391</v>
      </c>
      <c r="B6" s="157" t="s">
        <v>427</v>
      </c>
      <c r="C6" s="146" t="s">
        <v>401</v>
      </c>
      <c r="D6" s="146" t="s">
        <v>827</v>
      </c>
      <c r="E6" s="146" t="s">
        <v>419</v>
      </c>
      <c r="F6" s="146" t="s">
        <v>426</v>
      </c>
      <c r="M6" s="146" t="s">
        <v>49</v>
      </c>
      <c r="P6" s="146" t="s">
        <v>55</v>
      </c>
      <c r="Q6" s="155" t="s">
        <v>703</v>
      </c>
      <c r="R6" s="146" t="s">
        <v>1287</v>
      </c>
      <c r="U6" s="146" t="s">
        <v>62</v>
      </c>
      <c r="W6" s="146" t="s">
        <v>792</v>
      </c>
      <c r="Z6" s="146" t="s">
        <v>69</v>
      </c>
      <c r="AA6" s="216"/>
      <c r="AB6" s="146" t="s">
        <v>1285</v>
      </c>
      <c r="AD6" s="146" t="s">
        <v>78</v>
      </c>
      <c r="AF6" s="146" t="s">
        <v>665</v>
      </c>
      <c r="AG6" s="146" t="s">
        <v>80</v>
      </c>
      <c r="AH6" s="146" t="s">
        <v>83</v>
      </c>
      <c r="AI6" s="155"/>
      <c r="AJ6" s="156" t="s">
        <v>384</v>
      </c>
    </row>
    <row r="7" spans="1:51" x14ac:dyDescent="0.25">
      <c r="A7" s="146" t="s">
        <v>392</v>
      </c>
      <c r="B7" s="167" t="s">
        <v>393</v>
      </c>
      <c r="C7" s="146" t="s">
        <v>406</v>
      </c>
      <c r="D7" s="146" t="s">
        <v>410</v>
      </c>
      <c r="E7" s="146" t="s">
        <v>420</v>
      </c>
      <c r="F7" s="146" t="s">
        <v>451</v>
      </c>
      <c r="P7" s="146" t="s">
        <v>777</v>
      </c>
      <c r="R7" s="146" t="s">
        <v>58</v>
      </c>
      <c r="U7" s="146" t="s">
        <v>70</v>
      </c>
      <c r="W7" s="146" t="s">
        <v>815</v>
      </c>
      <c r="AB7" s="146" t="s">
        <v>111</v>
      </c>
      <c r="AF7" s="146" t="s">
        <v>798</v>
      </c>
      <c r="AG7" s="146" t="s">
        <v>110</v>
      </c>
    </row>
    <row r="8" spans="1:51" x14ac:dyDescent="0.25">
      <c r="A8" s="158" t="s">
        <v>1353</v>
      </c>
      <c r="B8" s="167" t="s">
        <v>766</v>
      </c>
      <c r="C8" s="146" t="s">
        <v>404</v>
      </c>
      <c r="D8" s="146" t="s">
        <v>414</v>
      </c>
      <c r="E8" s="146" t="s">
        <v>421</v>
      </c>
      <c r="P8" s="146" t="s">
        <v>795</v>
      </c>
      <c r="U8" s="146" t="s">
        <v>380</v>
      </c>
      <c r="AF8" s="146" t="s">
        <v>86</v>
      </c>
    </row>
    <row r="9" spans="1:51" x14ac:dyDescent="0.25">
      <c r="B9" s="167" t="s">
        <v>395</v>
      </c>
      <c r="C9" s="146" t="s">
        <v>450</v>
      </c>
      <c r="D9" s="146" t="s">
        <v>802</v>
      </c>
      <c r="E9" s="146" t="s">
        <v>422</v>
      </c>
      <c r="P9" s="146" t="s">
        <v>819</v>
      </c>
      <c r="AF9" s="146" t="s">
        <v>785</v>
      </c>
    </row>
    <row r="10" spans="1:51" x14ac:dyDescent="0.25">
      <c r="B10" s="146" t="s">
        <v>399</v>
      </c>
      <c r="C10" s="146" t="s">
        <v>408</v>
      </c>
      <c r="D10" s="146" t="s">
        <v>415</v>
      </c>
      <c r="P10" s="146" t="s">
        <v>849</v>
      </c>
      <c r="AF10" s="146" t="s">
        <v>666</v>
      </c>
    </row>
    <row r="11" spans="1:51" x14ac:dyDescent="0.25">
      <c r="B11" s="167" t="s">
        <v>390</v>
      </c>
      <c r="C11" s="146" t="s">
        <v>1461</v>
      </c>
      <c r="AF11" s="146" t="s">
        <v>383</v>
      </c>
    </row>
    <row r="12" spans="1:51" x14ac:dyDescent="0.25">
      <c r="B12" s="146" t="s">
        <v>394</v>
      </c>
      <c r="C12" s="146" t="s">
        <v>409</v>
      </c>
      <c r="AF12" s="146" t="s">
        <v>105</v>
      </c>
    </row>
    <row r="13" spans="1:51" x14ac:dyDescent="0.25">
      <c r="B13" s="146" t="s">
        <v>400</v>
      </c>
    </row>
  </sheetData>
  <pageMargins left="0.7" right="0.7" top="0.75" bottom="0.75" header="0.3" footer="0.3"/>
  <pageSetup orientation="portrait" r:id="rId1"/>
  <tableParts count="4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111"/>
  <sheetViews>
    <sheetView topLeftCell="B1" workbookViewId="0">
      <selection activeCell="B4" sqref="B4:C4"/>
    </sheetView>
  </sheetViews>
  <sheetFormatPr baseColWidth="10" defaultColWidth="8.7109375" defaultRowHeight="15" x14ac:dyDescent="0.25"/>
  <cols>
    <col min="1" max="1" width="25.42578125" customWidth="1"/>
    <col min="2" max="2" width="77" customWidth="1"/>
    <col min="3" max="3" width="39.5703125" customWidth="1"/>
    <col min="5" max="5" width="32" customWidth="1"/>
  </cols>
  <sheetData>
    <row r="1" spans="1:6" x14ac:dyDescent="0.25">
      <c r="A1" t="s">
        <v>0</v>
      </c>
      <c r="B1" t="s">
        <v>480</v>
      </c>
      <c r="C1" t="s">
        <v>481</v>
      </c>
      <c r="D1" t="s">
        <v>482</v>
      </c>
      <c r="E1" t="s">
        <v>483</v>
      </c>
      <c r="F1" t="s">
        <v>484</v>
      </c>
    </row>
    <row r="2" spans="1:6" x14ac:dyDescent="0.25">
      <c r="A2" t="s">
        <v>758</v>
      </c>
      <c r="B2" t="s">
        <v>756</v>
      </c>
      <c r="C2" t="s">
        <v>757</v>
      </c>
      <c r="D2" t="s">
        <v>760</v>
      </c>
      <c r="E2" t="s">
        <v>762</v>
      </c>
      <c r="F2" t="s">
        <v>757</v>
      </c>
    </row>
    <row r="3" spans="1:6" ht="14.1" customHeight="1" x14ac:dyDescent="0.25">
      <c r="A3" t="s">
        <v>758</v>
      </c>
      <c r="B3" t="s">
        <v>754</v>
      </c>
      <c r="C3" t="s">
        <v>755</v>
      </c>
      <c r="D3" t="s">
        <v>759</v>
      </c>
      <c r="E3" t="s">
        <v>761</v>
      </c>
      <c r="F3" t="s">
        <v>755</v>
      </c>
    </row>
    <row r="4" spans="1:6" ht="14.1" customHeight="1" x14ac:dyDescent="0.25">
      <c r="A4" t="s">
        <v>758</v>
      </c>
      <c r="B4" t="s">
        <v>845</v>
      </c>
      <c r="C4" t="s">
        <v>844</v>
      </c>
      <c r="D4" t="s">
        <v>846</v>
      </c>
      <c r="E4" t="s">
        <v>847</v>
      </c>
      <c r="F4" t="s">
        <v>848</v>
      </c>
    </row>
    <row r="5" spans="1:6" ht="14.1" customHeight="1" x14ac:dyDescent="0.25">
      <c r="A5" t="s">
        <v>449</v>
      </c>
      <c r="B5" t="s">
        <v>409</v>
      </c>
      <c r="C5" t="s">
        <v>111</v>
      </c>
      <c r="D5" t="s">
        <v>491</v>
      </c>
      <c r="E5" t="s">
        <v>492</v>
      </c>
      <c r="F5" t="s">
        <v>111</v>
      </c>
    </row>
    <row r="6" spans="1:6" x14ac:dyDescent="0.25">
      <c r="A6" t="s">
        <v>449</v>
      </c>
      <c r="B6" t="s">
        <v>409</v>
      </c>
      <c r="C6" t="s">
        <v>73</v>
      </c>
      <c r="D6" t="s">
        <v>485</v>
      </c>
      <c r="E6" t="s">
        <v>486</v>
      </c>
      <c r="F6" t="s">
        <v>111</v>
      </c>
    </row>
    <row r="7" spans="1:6" x14ac:dyDescent="0.25">
      <c r="A7" t="s">
        <v>449</v>
      </c>
      <c r="B7" t="s">
        <v>409</v>
      </c>
      <c r="C7" t="s">
        <v>75</v>
      </c>
      <c r="D7" t="s">
        <v>489</v>
      </c>
      <c r="E7" t="s">
        <v>490</v>
      </c>
      <c r="F7" t="s">
        <v>111</v>
      </c>
    </row>
    <row r="8" spans="1:6" x14ac:dyDescent="0.25">
      <c r="A8" t="s">
        <v>449</v>
      </c>
      <c r="B8" t="s">
        <v>409</v>
      </c>
      <c r="C8" t="s">
        <v>74</v>
      </c>
      <c r="D8" t="s">
        <v>487</v>
      </c>
      <c r="E8" t="s">
        <v>488</v>
      </c>
      <c r="F8" t="s">
        <v>111</v>
      </c>
    </row>
    <row r="9" spans="1:6" ht="15.75" x14ac:dyDescent="0.25">
      <c r="A9" t="s">
        <v>449</v>
      </c>
      <c r="B9" t="s">
        <v>401</v>
      </c>
      <c r="C9" t="s">
        <v>150</v>
      </c>
      <c r="D9" t="s">
        <v>493</v>
      </c>
      <c r="E9" t="s">
        <v>494</v>
      </c>
      <c r="F9" s="28" t="s">
        <v>150</v>
      </c>
    </row>
    <row r="10" spans="1:6" x14ac:dyDescent="0.25">
      <c r="A10" t="s">
        <v>449</v>
      </c>
      <c r="B10" t="s">
        <v>402</v>
      </c>
      <c r="C10" t="s">
        <v>809</v>
      </c>
      <c r="D10" t="s">
        <v>810</v>
      </c>
      <c r="E10" t="s">
        <v>811</v>
      </c>
      <c r="F10" t="s">
        <v>681</v>
      </c>
    </row>
    <row r="11" spans="1:6" x14ac:dyDescent="0.25">
      <c r="A11" t="s">
        <v>449</v>
      </c>
      <c r="B11" t="s">
        <v>402</v>
      </c>
      <c r="C11" t="s">
        <v>127</v>
      </c>
      <c r="D11" t="s">
        <v>495</v>
      </c>
      <c r="E11" t="s">
        <v>496</v>
      </c>
      <c r="F11" t="s">
        <v>681</v>
      </c>
    </row>
    <row r="12" spans="1:6" x14ac:dyDescent="0.25">
      <c r="A12" t="s">
        <v>449</v>
      </c>
      <c r="B12" t="s">
        <v>402</v>
      </c>
      <c r="C12" t="s">
        <v>64</v>
      </c>
      <c r="D12" t="s">
        <v>497</v>
      </c>
      <c r="E12" t="s">
        <v>498</v>
      </c>
      <c r="F12" t="s">
        <v>681</v>
      </c>
    </row>
    <row r="13" spans="1:6" x14ac:dyDescent="0.25">
      <c r="A13" t="s">
        <v>449</v>
      </c>
      <c r="B13" t="s">
        <v>403</v>
      </c>
      <c r="C13" t="s">
        <v>61</v>
      </c>
      <c r="D13" t="s">
        <v>503</v>
      </c>
      <c r="E13" t="s">
        <v>504</v>
      </c>
      <c r="F13" t="s">
        <v>682</v>
      </c>
    </row>
    <row r="14" spans="1:6" x14ac:dyDescent="0.25">
      <c r="A14" t="s">
        <v>449</v>
      </c>
      <c r="B14" t="s">
        <v>403</v>
      </c>
      <c r="C14" t="s">
        <v>148</v>
      </c>
      <c r="D14" t="s">
        <v>501</v>
      </c>
      <c r="E14" t="s">
        <v>502</v>
      </c>
      <c r="F14" t="s">
        <v>682</v>
      </c>
    </row>
    <row r="15" spans="1:6" x14ac:dyDescent="0.25">
      <c r="A15" t="s">
        <v>449</v>
      </c>
      <c r="B15" t="s">
        <v>403</v>
      </c>
      <c r="C15" t="s">
        <v>380</v>
      </c>
      <c r="D15" t="s">
        <v>509</v>
      </c>
      <c r="E15" t="s">
        <v>510</v>
      </c>
      <c r="F15" t="s">
        <v>682</v>
      </c>
    </row>
    <row r="16" spans="1:6" x14ac:dyDescent="0.25">
      <c r="A16" t="s">
        <v>449</v>
      </c>
      <c r="B16" t="s">
        <v>403</v>
      </c>
      <c r="C16" t="s">
        <v>60</v>
      </c>
      <c r="D16" t="s">
        <v>499</v>
      </c>
      <c r="E16" t="s">
        <v>500</v>
      </c>
      <c r="F16" t="s">
        <v>682</v>
      </c>
    </row>
    <row r="17" spans="1:6" x14ac:dyDescent="0.25">
      <c r="A17" t="s">
        <v>449</v>
      </c>
      <c r="B17" t="s">
        <v>403</v>
      </c>
      <c r="C17" t="s">
        <v>70</v>
      </c>
      <c r="D17" t="s">
        <v>507</v>
      </c>
      <c r="E17" t="s">
        <v>508</v>
      </c>
      <c r="F17" t="s">
        <v>682</v>
      </c>
    </row>
    <row r="18" spans="1:6" x14ac:dyDescent="0.25">
      <c r="A18" t="s">
        <v>449</v>
      </c>
      <c r="B18" t="s">
        <v>403</v>
      </c>
      <c r="C18" t="s">
        <v>62</v>
      </c>
      <c r="D18" t="s">
        <v>505</v>
      </c>
      <c r="E18" t="s">
        <v>506</v>
      </c>
      <c r="F18" t="s">
        <v>682</v>
      </c>
    </row>
    <row r="19" spans="1:6" x14ac:dyDescent="0.25">
      <c r="A19" t="s">
        <v>449</v>
      </c>
      <c r="B19" t="s">
        <v>404</v>
      </c>
      <c r="C19" t="s">
        <v>65</v>
      </c>
      <c r="D19" t="s">
        <v>511</v>
      </c>
      <c r="E19" t="s">
        <v>512</v>
      </c>
      <c r="F19" t="s">
        <v>683</v>
      </c>
    </row>
    <row r="20" spans="1:6" x14ac:dyDescent="0.25">
      <c r="A20" t="s">
        <v>449</v>
      </c>
      <c r="B20" t="s">
        <v>405</v>
      </c>
      <c r="C20" t="s">
        <v>59</v>
      </c>
      <c r="D20" t="s">
        <v>513</v>
      </c>
      <c r="E20" t="s">
        <v>514</v>
      </c>
      <c r="F20" t="s">
        <v>59</v>
      </c>
    </row>
    <row r="21" spans="1:6" x14ac:dyDescent="0.25">
      <c r="A21" t="s">
        <v>449</v>
      </c>
      <c r="B21" t="s">
        <v>406</v>
      </c>
      <c r="C21" t="s">
        <v>792</v>
      </c>
      <c r="D21" t="s">
        <v>793</v>
      </c>
      <c r="E21" t="s">
        <v>794</v>
      </c>
      <c r="F21" t="s">
        <v>63</v>
      </c>
    </row>
    <row r="22" spans="1:6" x14ac:dyDescent="0.25">
      <c r="A22" t="s">
        <v>449</v>
      </c>
      <c r="B22" t="s">
        <v>406</v>
      </c>
      <c r="C22" t="s">
        <v>63</v>
      </c>
      <c r="D22" t="s">
        <v>515</v>
      </c>
      <c r="E22" t="s">
        <v>516</v>
      </c>
      <c r="F22" t="s">
        <v>63</v>
      </c>
    </row>
    <row r="23" spans="1:6" x14ac:dyDescent="0.25">
      <c r="A23" t="s">
        <v>449</v>
      </c>
      <c r="B23" t="s">
        <v>406</v>
      </c>
      <c r="C23" t="s">
        <v>806</v>
      </c>
      <c r="D23" t="s">
        <v>807</v>
      </c>
      <c r="E23" t="s">
        <v>804</v>
      </c>
      <c r="F23" t="s">
        <v>63</v>
      </c>
    </row>
    <row r="24" spans="1:6" x14ac:dyDescent="0.25">
      <c r="A24" t="s">
        <v>449</v>
      </c>
      <c r="B24" t="s">
        <v>406</v>
      </c>
      <c r="C24" t="s">
        <v>782</v>
      </c>
      <c r="D24" t="s">
        <v>781</v>
      </c>
      <c r="E24" t="s">
        <v>780</v>
      </c>
      <c r="F24" t="s">
        <v>63</v>
      </c>
    </row>
    <row r="25" spans="1:6" x14ac:dyDescent="0.25">
      <c r="A25" t="s">
        <v>449</v>
      </c>
      <c r="B25" t="s">
        <v>406</v>
      </c>
      <c r="C25" t="s">
        <v>815</v>
      </c>
      <c r="D25" t="s">
        <v>816</v>
      </c>
      <c r="E25" t="s">
        <v>815</v>
      </c>
      <c r="F25" t="s">
        <v>63</v>
      </c>
    </row>
    <row r="26" spans="1:6" x14ac:dyDescent="0.25">
      <c r="A26" t="s">
        <v>449</v>
      </c>
      <c r="B26" t="s">
        <v>407</v>
      </c>
      <c r="C26" t="s">
        <v>71</v>
      </c>
      <c r="D26" t="s">
        <v>517</v>
      </c>
      <c r="E26" t="s">
        <v>518</v>
      </c>
      <c r="F26" t="s">
        <v>684</v>
      </c>
    </row>
    <row r="27" spans="1:6" x14ac:dyDescent="0.25">
      <c r="A27" t="s">
        <v>449</v>
      </c>
      <c r="B27" t="s">
        <v>407</v>
      </c>
      <c r="C27" t="s">
        <v>72</v>
      </c>
      <c r="D27" t="s">
        <v>519</v>
      </c>
      <c r="E27" t="s">
        <v>520</v>
      </c>
      <c r="F27" t="s">
        <v>684</v>
      </c>
    </row>
    <row r="28" spans="1:6" x14ac:dyDescent="0.25">
      <c r="A28" t="s">
        <v>449</v>
      </c>
      <c r="B28" t="s">
        <v>450</v>
      </c>
      <c r="C28" t="s">
        <v>66</v>
      </c>
      <c r="D28" t="s">
        <v>521</v>
      </c>
      <c r="E28" t="s">
        <v>522</v>
      </c>
      <c r="F28" t="s">
        <v>2</v>
      </c>
    </row>
    <row r="29" spans="1:6" x14ac:dyDescent="0.25">
      <c r="A29" t="s">
        <v>449</v>
      </c>
      <c r="B29" t="s">
        <v>408</v>
      </c>
      <c r="C29" t="s">
        <v>69</v>
      </c>
      <c r="D29" t="s">
        <v>529</v>
      </c>
      <c r="E29" t="s">
        <v>530</v>
      </c>
      <c r="F29" t="s">
        <v>685</v>
      </c>
    </row>
    <row r="30" spans="1:6" x14ac:dyDescent="0.25">
      <c r="A30" t="s">
        <v>449</v>
      </c>
      <c r="B30" t="s">
        <v>408</v>
      </c>
      <c r="C30" t="s">
        <v>68</v>
      </c>
      <c r="D30" t="s">
        <v>525</v>
      </c>
      <c r="E30" t="s">
        <v>526</v>
      </c>
      <c r="F30" t="s">
        <v>685</v>
      </c>
    </row>
    <row r="31" spans="1:6" x14ac:dyDescent="0.25">
      <c r="A31" t="s">
        <v>449</v>
      </c>
      <c r="B31" t="s">
        <v>408</v>
      </c>
      <c r="C31" t="s">
        <v>67</v>
      </c>
      <c r="D31" t="s">
        <v>523</v>
      </c>
      <c r="E31" t="s">
        <v>524</v>
      </c>
      <c r="F31" t="s">
        <v>685</v>
      </c>
    </row>
    <row r="32" spans="1:6" x14ac:dyDescent="0.25">
      <c r="A32" t="s">
        <v>449</v>
      </c>
      <c r="B32" t="s">
        <v>408</v>
      </c>
      <c r="C32" t="s">
        <v>101</v>
      </c>
      <c r="D32" t="s">
        <v>527</v>
      </c>
      <c r="E32" t="s">
        <v>528</v>
      </c>
      <c r="F32" t="s">
        <v>685</v>
      </c>
    </row>
    <row r="33" spans="1:6" x14ac:dyDescent="0.25">
      <c r="A33" t="s">
        <v>391</v>
      </c>
      <c r="B33" t="s">
        <v>422</v>
      </c>
      <c r="C33" t="s">
        <v>91</v>
      </c>
      <c r="D33" t="s">
        <v>531</v>
      </c>
      <c r="E33" t="s">
        <v>532</v>
      </c>
      <c r="F33" t="s">
        <v>686</v>
      </c>
    </row>
    <row r="34" spans="1:6" x14ac:dyDescent="0.25">
      <c r="A34" t="s">
        <v>391</v>
      </c>
      <c r="B34" t="s">
        <v>416</v>
      </c>
      <c r="C34" s="51" t="s">
        <v>768</v>
      </c>
      <c r="D34" t="s">
        <v>770</v>
      </c>
      <c r="E34" t="s">
        <v>533</v>
      </c>
      <c r="F34" t="s">
        <v>687</v>
      </c>
    </row>
    <row r="35" spans="1:6" x14ac:dyDescent="0.25">
      <c r="A35" t="s">
        <v>391</v>
      </c>
      <c r="B35" t="s">
        <v>417</v>
      </c>
      <c r="C35" t="s">
        <v>107</v>
      </c>
      <c r="D35" t="s">
        <v>534</v>
      </c>
      <c r="E35" t="s">
        <v>535</v>
      </c>
      <c r="F35" t="s">
        <v>688</v>
      </c>
    </row>
    <row r="36" spans="1:6" x14ac:dyDescent="0.25">
      <c r="A36" t="s">
        <v>391</v>
      </c>
      <c r="B36" t="s">
        <v>418</v>
      </c>
      <c r="C36" t="s">
        <v>129</v>
      </c>
      <c r="D36" t="s">
        <v>536</v>
      </c>
      <c r="E36" t="s">
        <v>537</v>
      </c>
      <c r="F36" t="s">
        <v>129</v>
      </c>
    </row>
    <row r="37" spans="1:6" x14ac:dyDescent="0.25">
      <c r="A37" t="s">
        <v>391</v>
      </c>
      <c r="B37" t="s">
        <v>419</v>
      </c>
      <c r="C37" t="s">
        <v>92</v>
      </c>
      <c r="D37" t="s">
        <v>538</v>
      </c>
      <c r="E37" t="s">
        <v>539</v>
      </c>
      <c r="F37" t="s">
        <v>92</v>
      </c>
    </row>
    <row r="38" spans="1:6" x14ac:dyDescent="0.25">
      <c r="A38" t="s">
        <v>391</v>
      </c>
      <c r="B38" t="s">
        <v>420</v>
      </c>
      <c r="C38" t="s">
        <v>93</v>
      </c>
      <c r="D38" t="s">
        <v>540</v>
      </c>
      <c r="E38" t="s">
        <v>541</v>
      </c>
      <c r="F38" t="s">
        <v>689</v>
      </c>
    </row>
    <row r="39" spans="1:6" x14ac:dyDescent="0.25">
      <c r="A39" t="s">
        <v>391</v>
      </c>
      <c r="B39" t="s">
        <v>421</v>
      </c>
      <c r="C39" t="s">
        <v>108</v>
      </c>
      <c r="D39" t="s">
        <v>542</v>
      </c>
      <c r="E39" t="s">
        <v>543</v>
      </c>
      <c r="F39" t="s">
        <v>108</v>
      </c>
    </row>
    <row r="40" spans="1:6" x14ac:dyDescent="0.25">
      <c r="A40" t="s">
        <v>392</v>
      </c>
      <c r="B40" t="s">
        <v>451</v>
      </c>
      <c r="C40" t="s">
        <v>3</v>
      </c>
      <c r="D40" t="s">
        <v>3</v>
      </c>
      <c r="F40" t="s">
        <v>3</v>
      </c>
    </row>
    <row r="41" spans="1:6" x14ac:dyDescent="0.25">
      <c r="A41" t="s">
        <v>392</v>
      </c>
      <c r="B41" t="s">
        <v>423</v>
      </c>
      <c r="C41" t="s">
        <v>38</v>
      </c>
      <c r="D41" t="s">
        <v>544</v>
      </c>
      <c r="E41" t="s">
        <v>545</v>
      </c>
      <c r="F41" t="s">
        <v>38</v>
      </c>
    </row>
    <row r="42" spans="1:6" x14ac:dyDescent="0.25">
      <c r="A42" t="s">
        <v>392</v>
      </c>
      <c r="B42" t="s">
        <v>424</v>
      </c>
      <c r="C42" t="s">
        <v>131</v>
      </c>
      <c r="D42" t="s">
        <v>546</v>
      </c>
      <c r="E42" t="s">
        <v>547</v>
      </c>
      <c r="F42" t="s">
        <v>131</v>
      </c>
    </row>
    <row r="43" spans="1:6" x14ac:dyDescent="0.25">
      <c r="A43" t="s">
        <v>392</v>
      </c>
      <c r="B43" t="s">
        <v>425</v>
      </c>
      <c r="C43" t="s">
        <v>132</v>
      </c>
      <c r="D43" t="s">
        <v>548</v>
      </c>
      <c r="E43" t="s">
        <v>549</v>
      </c>
      <c r="F43" t="s">
        <v>132</v>
      </c>
    </row>
    <row r="44" spans="1:6" x14ac:dyDescent="0.25">
      <c r="A44" t="s">
        <v>392</v>
      </c>
      <c r="B44" t="s">
        <v>426</v>
      </c>
      <c r="C44" t="s">
        <v>37</v>
      </c>
      <c r="D44" t="s">
        <v>550</v>
      </c>
      <c r="E44" t="s">
        <v>551</v>
      </c>
      <c r="F44" t="s">
        <v>37</v>
      </c>
    </row>
    <row r="45" spans="1:6" x14ac:dyDescent="0.25">
      <c r="A45" t="s">
        <v>388</v>
      </c>
      <c r="B45" t="s">
        <v>400</v>
      </c>
      <c r="C45" t="s">
        <v>58</v>
      </c>
      <c r="D45" t="s">
        <v>552</v>
      </c>
      <c r="E45" t="s">
        <v>553</v>
      </c>
      <c r="F45" t="s">
        <v>690</v>
      </c>
    </row>
    <row r="46" spans="1:6" x14ac:dyDescent="0.25">
      <c r="A46" t="s">
        <v>388</v>
      </c>
      <c r="B46" t="s">
        <v>400</v>
      </c>
      <c r="C46" t="s">
        <v>57</v>
      </c>
      <c r="D46" t="s">
        <v>554</v>
      </c>
      <c r="E46" t="s">
        <v>555</v>
      </c>
      <c r="F46" t="s">
        <v>690</v>
      </c>
    </row>
    <row r="47" spans="1:6" x14ac:dyDescent="0.25">
      <c r="A47" t="s">
        <v>388</v>
      </c>
      <c r="B47" t="s">
        <v>400</v>
      </c>
      <c r="C47" t="s">
        <v>99</v>
      </c>
      <c r="D47" t="s">
        <v>556</v>
      </c>
      <c r="E47" t="s">
        <v>557</v>
      </c>
      <c r="F47" t="s">
        <v>690</v>
      </c>
    </row>
    <row r="48" spans="1:6" x14ac:dyDescent="0.25">
      <c r="A48" t="s">
        <v>388</v>
      </c>
      <c r="B48" t="s">
        <v>400</v>
      </c>
      <c r="C48" t="s">
        <v>126</v>
      </c>
      <c r="D48" t="s">
        <v>558</v>
      </c>
      <c r="E48" t="s">
        <v>559</v>
      </c>
      <c r="F48" t="s">
        <v>690</v>
      </c>
    </row>
    <row r="49" spans="1:6" x14ac:dyDescent="0.25">
      <c r="A49" t="s">
        <v>388</v>
      </c>
      <c r="B49" t="s">
        <v>390</v>
      </c>
      <c r="C49" t="s">
        <v>53</v>
      </c>
      <c r="D49" t="s">
        <v>560</v>
      </c>
      <c r="E49" t="s">
        <v>561</v>
      </c>
      <c r="F49" t="s">
        <v>691</v>
      </c>
    </row>
    <row r="50" spans="1:6" x14ac:dyDescent="0.25">
      <c r="A50" t="s">
        <v>388</v>
      </c>
      <c r="B50" t="s">
        <v>390</v>
      </c>
      <c r="C50" t="s">
        <v>124</v>
      </c>
      <c r="D50" t="s">
        <v>562</v>
      </c>
      <c r="E50" t="s">
        <v>563</v>
      </c>
      <c r="F50" t="s">
        <v>691</v>
      </c>
    </row>
    <row r="51" spans="1:6" x14ac:dyDescent="0.25">
      <c r="A51" t="s">
        <v>388</v>
      </c>
      <c r="B51" t="s">
        <v>390</v>
      </c>
      <c r="C51" t="s">
        <v>54</v>
      </c>
      <c r="D51" t="s">
        <v>564</v>
      </c>
      <c r="E51" t="s">
        <v>565</v>
      </c>
      <c r="F51" t="s">
        <v>691</v>
      </c>
    </row>
    <row r="52" spans="1:6" x14ac:dyDescent="0.25">
      <c r="A52" t="s">
        <v>388</v>
      </c>
      <c r="B52" t="s">
        <v>390</v>
      </c>
      <c r="C52" t="s">
        <v>795</v>
      </c>
      <c r="D52" t="s">
        <v>796</v>
      </c>
      <c r="E52" t="s">
        <v>797</v>
      </c>
      <c r="F52" t="s">
        <v>691</v>
      </c>
    </row>
    <row r="53" spans="1:6" x14ac:dyDescent="0.25">
      <c r="A53" t="s">
        <v>388</v>
      </c>
      <c r="B53" t="s">
        <v>390</v>
      </c>
      <c r="C53" t="s">
        <v>55</v>
      </c>
      <c r="D53" t="s">
        <v>566</v>
      </c>
      <c r="E53" t="s">
        <v>567</v>
      </c>
      <c r="F53" t="s">
        <v>691</v>
      </c>
    </row>
    <row r="54" spans="1:6" x14ac:dyDescent="0.25">
      <c r="A54" t="s">
        <v>388</v>
      </c>
      <c r="B54" t="s">
        <v>390</v>
      </c>
      <c r="C54" t="s">
        <v>777</v>
      </c>
      <c r="D54" t="s">
        <v>779</v>
      </c>
      <c r="E54" t="s">
        <v>778</v>
      </c>
      <c r="F54" t="s">
        <v>691</v>
      </c>
    </row>
    <row r="55" spans="1:6" x14ac:dyDescent="0.25">
      <c r="A55" t="s">
        <v>388</v>
      </c>
      <c r="B55" t="s">
        <v>390</v>
      </c>
      <c r="C55" t="s">
        <v>819</v>
      </c>
      <c r="D55" t="s">
        <v>820</v>
      </c>
      <c r="E55" t="s">
        <v>821</v>
      </c>
      <c r="F55" t="s">
        <v>691</v>
      </c>
    </row>
    <row r="56" spans="1:6" x14ac:dyDescent="0.25">
      <c r="A56" t="s">
        <v>388</v>
      </c>
      <c r="B56" t="s">
        <v>390</v>
      </c>
      <c r="C56" s="50" t="s">
        <v>824</v>
      </c>
      <c r="D56" s="50" t="s">
        <v>825</v>
      </c>
      <c r="E56" s="50" t="s">
        <v>826</v>
      </c>
      <c r="F56" t="s">
        <v>691</v>
      </c>
    </row>
    <row r="57" spans="1:6" x14ac:dyDescent="0.25">
      <c r="A57" t="s">
        <v>388</v>
      </c>
      <c r="B57" t="s">
        <v>393</v>
      </c>
      <c r="C57" t="s">
        <v>46</v>
      </c>
      <c r="D57" t="s">
        <v>568</v>
      </c>
      <c r="E57" t="s">
        <v>569</v>
      </c>
      <c r="F57" t="s">
        <v>692</v>
      </c>
    </row>
    <row r="58" spans="1:6" x14ac:dyDescent="0.25">
      <c r="A58" t="s">
        <v>388</v>
      </c>
      <c r="B58" t="s">
        <v>393</v>
      </c>
      <c r="C58" t="s">
        <v>136</v>
      </c>
      <c r="D58" t="s">
        <v>570</v>
      </c>
      <c r="E58" t="s">
        <v>571</v>
      </c>
      <c r="F58" t="s">
        <v>692</v>
      </c>
    </row>
    <row r="59" spans="1:6" x14ac:dyDescent="0.25">
      <c r="A59" t="s">
        <v>388</v>
      </c>
      <c r="B59" t="s">
        <v>393</v>
      </c>
      <c r="C59" t="s">
        <v>97</v>
      </c>
      <c r="D59" t="s">
        <v>572</v>
      </c>
      <c r="E59" t="s">
        <v>573</v>
      </c>
      <c r="F59" t="s">
        <v>692</v>
      </c>
    </row>
    <row r="60" spans="1:6" x14ac:dyDescent="0.25">
      <c r="A60" t="s">
        <v>388</v>
      </c>
      <c r="B60" t="s">
        <v>394</v>
      </c>
      <c r="C60" t="s">
        <v>138</v>
      </c>
      <c r="D60" t="s">
        <v>574</v>
      </c>
      <c r="E60" t="s">
        <v>575</v>
      </c>
      <c r="F60" t="s">
        <v>693</v>
      </c>
    </row>
    <row r="61" spans="1:6" x14ac:dyDescent="0.25">
      <c r="A61" t="s">
        <v>388</v>
      </c>
      <c r="B61" t="s">
        <v>394</v>
      </c>
      <c r="C61" t="s">
        <v>56</v>
      </c>
      <c r="D61" t="s">
        <v>576</v>
      </c>
      <c r="E61" t="s">
        <v>577</v>
      </c>
      <c r="F61" t="s">
        <v>693</v>
      </c>
    </row>
    <row r="62" spans="1:6" x14ac:dyDescent="0.25">
      <c r="A62" t="s">
        <v>388</v>
      </c>
      <c r="B62" t="s">
        <v>394</v>
      </c>
      <c r="C62" t="s">
        <v>703</v>
      </c>
      <c r="D62" t="s">
        <v>704</v>
      </c>
      <c r="E62" t="s">
        <v>705</v>
      </c>
      <c r="F62" t="s">
        <v>693</v>
      </c>
    </row>
    <row r="63" spans="1:6" x14ac:dyDescent="0.25">
      <c r="A63" t="s">
        <v>388</v>
      </c>
      <c r="B63" t="s">
        <v>394</v>
      </c>
      <c r="C63" t="s">
        <v>125</v>
      </c>
      <c r="D63" t="s">
        <v>578</v>
      </c>
      <c r="E63" t="s">
        <v>579</v>
      </c>
      <c r="F63" t="s">
        <v>693</v>
      </c>
    </row>
    <row r="64" spans="1:6" x14ac:dyDescent="0.25">
      <c r="A64" t="s">
        <v>388</v>
      </c>
      <c r="B64" t="s">
        <v>395</v>
      </c>
      <c r="C64" t="s">
        <v>123</v>
      </c>
      <c r="D64" t="s">
        <v>580</v>
      </c>
      <c r="E64" t="s">
        <v>581</v>
      </c>
      <c r="F64" t="s">
        <v>694</v>
      </c>
    </row>
    <row r="65" spans="1:6" x14ac:dyDescent="0.25">
      <c r="A65" t="s">
        <v>388</v>
      </c>
      <c r="B65" t="s">
        <v>766</v>
      </c>
      <c r="C65" t="s">
        <v>49</v>
      </c>
      <c r="D65" t="s">
        <v>582</v>
      </c>
      <c r="E65" t="s">
        <v>583</v>
      </c>
      <c r="F65" t="s">
        <v>769</v>
      </c>
    </row>
    <row r="66" spans="1:6" x14ac:dyDescent="0.25">
      <c r="A66" t="s">
        <v>388</v>
      </c>
      <c r="B66" t="s">
        <v>766</v>
      </c>
      <c r="C66" t="s">
        <v>48</v>
      </c>
      <c r="D66" t="s">
        <v>584</v>
      </c>
      <c r="E66" t="s">
        <v>585</v>
      </c>
      <c r="F66" t="s">
        <v>769</v>
      </c>
    </row>
    <row r="67" spans="1:6" x14ac:dyDescent="0.25">
      <c r="A67" t="s">
        <v>388</v>
      </c>
      <c r="B67" t="s">
        <v>766</v>
      </c>
      <c r="C67" t="s">
        <v>47</v>
      </c>
      <c r="D67" t="s">
        <v>586</v>
      </c>
      <c r="E67" t="s">
        <v>587</v>
      </c>
      <c r="F67" t="s">
        <v>769</v>
      </c>
    </row>
    <row r="68" spans="1:6" x14ac:dyDescent="0.25">
      <c r="A68" t="s">
        <v>388</v>
      </c>
      <c r="B68" t="s">
        <v>766</v>
      </c>
      <c r="C68" t="s">
        <v>122</v>
      </c>
      <c r="D68" t="s">
        <v>588</v>
      </c>
      <c r="E68" t="s">
        <v>589</v>
      </c>
      <c r="F68" t="s">
        <v>769</v>
      </c>
    </row>
    <row r="69" spans="1:6" ht="15.75" x14ac:dyDescent="0.25">
      <c r="A69" t="s">
        <v>388</v>
      </c>
      <c r="B69" t="s">
        <v>396</v>
      </c>
      <c r="C69" t="s">
        <v>42</v>
      </c>
      <c r="D69" t="s">
        <v>590</v>
      </c>
      <c r="E69" t="s">
        <v>591</v>
      </c>
      <c r="F69" s="28" t="s">
        <v>42</v>
      </c>
    </row>
    <row r="70" spans="1:6" x14ac:dyDescent="0.25">
      <c r="A70" t="s">
        <v>388</v>
      </c>
      <c r="B70" t="s">
        <v>427</v>
      </c>
      <c r="C70" t="s">
        <v>45</v>
      </c>
      <c r="D70" t="s">
        <v>592</v>
      </c>
      <c r="E70" t="s">
        <v>593</v>
      </c>
      <c r="F70" t="s">
        <v>695</v>
      </c>
    </row>
    <row r="71" spans="1:6" x14ac:dyDescent="0.25">
      <c r="A71" t="s">
        <v>388</v>
      </c>
      <c r="B71" t="s">
        <v>397</v>
      </c>
      <c r="C71" t="s">
        <v>44</v>
      </c>
      <c r="D71" t="s">
        <v>594</v>
      </c>
      <c r="E71" t="s">
        <v>595</v>
      </c>
      <c r="F71" t="s">
        <v>696</v>
      </c>
    </row>
    <row r="72" spans="1:6" x14ac:dyDescent="0.25">
      <c r="A72" t="s">
        <v>388</v>
      </c>
      <c r="B72" t="s">
        <v>397</v>
      </c>
      <c r="C72" t="s">
        <v>43</v>
      </c>
      <c r="D72" t="s">
        <v>596</v>
      </c>
      <c r="E72" t="s">
        <v>597</v>
      </c>
      <c r="F72" t="s">
        <v>696</v>
      </c>
    </row>
    <row r="73" spans="1:6" x14ac:dyDescent="0.25">
      <c r="A73" t="s">
        <v>388</v>
      </c>
      <c r="B73" t="s">
        <v>398</v>
      </c>
      <c r="C73" t="s">
        <v>41</v>
      </c>
      <c r="D73" t="s">
        <v>598</v>
      </c>
      <c r="E73" t="s">
        <v>599</v>
      </c>
      <c r="F73" t="s">
        <v>697</v>
      </c>
    </row>
    <row r="74" spans="1:6" x14ac:dyDescent="0.25">
      <c r="A74" t="s">
        <v>388</v>
      </c>
      <c r="B74" t="s">
        <v>398</v>
      </c>
      <c r="C74" t="s">
        <v>40</v>
      </c>
      <c r="D74" t="s">
        <v>600</v>
      </c>
      <c r="E74" t="s">
        <v>601</v>
      </c>
      <c r="F74" t="s">
        <v>697</v>
      </c>
    </row>
    <row r="75" spans="1:6" x14ac:dyDescent="0.25">
      <c r="A75" t="s">
        <v>388</v>
      </c>
      <c r="B75" t="s">
        <v>398</v>
      </c>
      <c r="C75" t="s">
        <v>39</v>
      </c>
      <c r="D75" t="s">
        <v>602</v>
      </c>
      <c r="E75" t="s">
        <v>603</v>
      </c>
      <c r="F75" t="s">
        <v>697</v>
      </c>
    </row>
    <row r="76" spans="1:6" x14ac:dyDescent="0.25">
      <c r="A76" t="s">
        <v>388</v>
      </c>
      <c r="B76" t="s">
        <v>399</v>
      </c>
      <c r="C76" t="s">
        <v>52</v>
      </c>
      <c r="D76" t="s">
        <v>604</v>
      </c>
      <c r="E76" t="s">
        <v>526</v>
      </c>
      <c r="F76" t="s">
        <v>698</v>
      </c>
    </row>
    <row r="77" spans="1:6" x14ac:dyDescent="0.25">
      <c r="A77" t="s">
        <v>388</v>
      </c>
      <c r="B77" t="s">
        <v>399</v>
      </c>
      <c r="C77" t="s">
        <v>51</v>
      </c>
      <c r="D77" t="s">
        <v>605</v>
      </c>
      <c r="E77" t="s">
        <v>606</v>
      </c>
      <c r="F77" t="s">
        <v>698</v>
      </c>
    </row>
    <row r="78" spans="1:6" x14ac:dyDescent="0.25">
      <c r="A78" t="s">
        <v>388</v>
      </c>
      <c r="B78" t="s">
        <v>399</v>
      </c>
      <c r="C78" t="s">
        <v>50</v>
      </c>
      <c r="D78" t="s">
        <v>607</v>
      </c>
      <c r="E78" t="s">
        <v>843</v>
      </c>
      <c r="F78" t="s">
        <v>698</v>
      </c>
    </row>
    <row r="79" spans="1:6" x14ac:dyDescent="0.25">
      <c r="A79" t="s">
        <v>389</v>
      </c>
      <c r="B79" t="s">
        <v>827</v>
      </c>
      <c r="C79" t="s">
        <v>828</v>
      </c>
      <c r="D79" t="s">
        <v>829</v>
      </c>
      <c r="E79" t="s">
        <v>830</v>
      </c>
      <c r="F79" t="s">
        <v>831</v>
      </c>
    </row>
    <row r="80" spans="1:6" x14ac:dyDescent="0.25">
      <c r="A80" t="s">
        <v>389</v>
      </c>
      <c r="B80" t="s">
        <v>827</v>
      </c>
      <c r="C80" t="s">
        <v>832</v>
      </c>
      <c r="D80" t="s">
        <v>833</v>
      </c>
      <c r="E80" t="s">
        <v>834</v>
      </c>
      <c r="F80" t="s">
        <v>831</v>
      </c>
    </row>
    <row r="81" spans="1:6" x14ac:dyDescent="0.25">
      <c r="A81" t="s">
        <v>389</v>
      </c>
      <c r="B81" t="s">
        <v>827</v>
      </c>
      <c r="C81" t="s">
        <v>666</v>
      </c>
      <c r="D81" t="s">
        <v>623</v>
      </c>
      <c r="E81" t="s">
        <v>842</v>
      </c>
      <c r="F81" t="s">
        <v>831</v>
      </c>
    </row>
    <row r="82" spans="1:6" x14ac:dyDescent="0.25">
      <c r="A82" t="s">
        <v>389</v>
      </c>
      <c r="B82" t="s">
        <v>827</v>
      </c>
      <c r="C82" t="s">
        <v>105</v>
      </c>
      <c r="D82" t="s">
        <v>624</v>
      </c>
      <c r="E82" t="s">
        <v>841</v>
      </c>
      <c r="F82" t="s">
        <v>831</v>
      </c>
    </row>
    <row r="83" spans="1:6" x14ac:dyDescent="0.25">
      <c r="A83" t="s">
        <v>389</v>
      </c>
      <c r="B83" t="s">
        <v>827</v>
      </c>
      <c r="C83" t="s">
        <v>665</v>
      </c>
      <c r="D83" t="s">
        <v>622</v>
      </c>
      <c r="E83" t="s">
        <v>840</v>
      </c>
      <c r="F83" t="s">
        <v>831</v>
      </c>
    </row>
    <row r="84" spans="1:6" x14ac:dyDescent="0.25">
      <c r="A84" t="s">
        <v>389</v>
      </c>
      <c r="B84" t="s">
        <v>827</v>
      </c>
      <c r="C84" t="s">
        <v>379</v>
      </c>
      <c r="D84" t="s">
        <v>635</v>
      </c>
      <c r="E84" t="s">
        <v>839</v>
      </c>
      <c r="F84" t="s">
        <v>831</v>
      </c>
    </row>
    <row r="85" spans="1:6" x14ac:dyDescent="0.25">
      <c r="A85" t="s">
        <v>389</v>
      </c>
      <c r="B85" t="s">
        <v>827</v>
      </c>
      <c r="C85" t="s">
        <v>798</v>
      </c>
      <c r="D85" t="s">
        <v>799</v>
      </c>
      <c r="E85" t="s">
        <v>800</v>
      </c>
      <c r="F85" t="s">
        <v>831</v>
      </c>
    </row>
    <row r="86" spans="1:6" x14ac:dyDescent="0.25">
      <c r="A86" t="s">
        <v>389</v>
      </c>
      <c r="B86" t="s">
        <v>827</v>
      </c>
      <c r="C86" t="s">
        <v>785</v>
      </c>
      <c r="D86" t="s">
        <v>783</v>
      </c>
      <c r="E86" t="s">
        <v>784</v>
      </c>
      <c r="F86" t="s">
        <v>831</v>
      </c>
    </row>
    <row r="87" spans="1:6" x14ac:dyDescent="0.25">
      <c r="A87" t="s">
        <v>389</v>
      </c>
      <c r="B87" t="s">
        <v>827</v>
      </c>
      <c r="C87" t="s">
        <v>383</v>
      </c>
      <c r="D87" t="s">
        <v>836</v>
      </c>
      <c r="E87" t="s">
        <v>835</v>
      </c>
      <c r="F87" t="s">
        <v>831</v>
      </c>
    </row>
    <row r="88" spans="1:6" x14ac:dyDescent="0.25">
      <c r="A88" t="s">
        <v>389</v>
      </c>
      <c r="B88" t="s">
        <v>827</v>
      </c>
      <c r="C88" t="s">
        <v>86</v>
      </c>
      <c r="D88" t="s">
        <v>837</v>
      </c>
      <c r="E88" t="s">
        <v>838</v>
      </c>
      <c r="F88" t="s">
        <v>831</v>
      </c>
    </row>
    <row r="89" spans="1:6" x14ac:dyDescent="0.25">
      <c r="A89" t="s">
        <v>389</v>
      </c>
      <c r="B89" t="s">
        <v>410</v>
      </c>
      <c r="C89" t="s">
        <v>110</v>
      </c>
      <c r="D89" t="s">
        <v>616</v>
      </c>
      <c r="E89" t="s">
        <v>617</v>
      </c>
      <c r="F89" t="s">
        <v>699</v>
      </c>
    </row>
    <row r="90" spans="1:6" x14ac:dyDescent="0.25">
      <c r="A90" t="s">
        <v>389</v>
      </c>
      <c r="B90" t="s">
        <v>410</v>
      </c>
      <c r="C90" t="s">
        <v>103</v>
      </c>
      <c r="D90" t="s">
        <v>608</v>
      </c>
      <c r="E90" t="s">
        <v>609</v>
      </c>
      <c r="F90" t="s">
        <v>699</v>
      </c>
    </row>
    <row r="91" spans="1:6" x14ac:dyDescent="0.25">
      <c r="A91" t="s">
        <v>389</v>
      </c>
      <c r="B91" t="s">
        <v>410</v>
      </c>
      <c r="C91" t="s">
        <v>80</v>
      </c>
      <c r="D91" t="s">
        <v>614</v>
      </c>
      <c r="E91" t="s">
        <v>615</v>
      </c>
      <c r="F91" t="s">
        <v>699</v>
      </c>
    </row>
    <row r="92" spans="1:6" x14ac:dyDescent="0.25">
      <c r="A92" t="s">
        <v>389</v>
      </c>
      <c r="B92" t="s">
        <v>410</v>
      </c>
      <c r="C92" t="s">
        <v>79</v>
      </c>
      <c r="D92" t="s">
        <v>610</v>
      </c>
      <c r="E92" t="s">
        <v>611</v>
      </c>
      <c r="F92" t="s">
        <v>699</v>
      </c>
    </row>
    <row r="93" spans="1:6" x14ac:dyDescent="0.25">
      <c r="A93" t="s">
        <v>389</v>
      </c>
      <c r="B93" t="s">
        <v>410</v>
      </c>
      <c r="C93" t="s">
        <v>143</v>
      </c>
      <c r="D93" t="s">
        <v>612</v>
      </c>
      <c r="E93" t="s">
        <v>613</v>
      </c>
      <c r="F93" t="s">
        <v>699</v>
      </c>
    </row>
    <row r="94" spans="1:6" x14ac:dyDescent="0.25">
      <c r="A94" t="s">
        <v>389</v>
      </c>
      <c r="B94" t="s">
        <v>411</v>
      </c>
      <c r="C94" t="s">
        <v>77</v>
      </c>
      <c r="D94" t="s">
        <v>618</v>
      </c>
      <c r="E94" t="s">
        <v>619</v>
      </c>
      <c r="F94" t="s">
        <v>77</v>
      </c>
    </row>
    <row r="95" spans="1:6" x14ac:dyDescent="0.25">
      <c r="A95" t="s">
        <v>389</v>
      </c>
      <c r="B95" t="s">
        <v>411</v>
      </c>
      <c r="C95" t="s">
        <v>141</v>
      </c>
      <c r="D95" t="s">
        <v>620</v>
      </c>
      <c r="E95" t="s">
        <v>621</v>
      </c>
      <c r="F95" t="s">
        <v>77</v>
      </c>
    </row>
    <row r="96" spans="1:6" x14ac:dyDescent="0.25">
      <c r="A96" t="s">
        <v>389</v>
      </c>
      <c r="B96" t="s">
        <v>411</v>
      </c>
      <c r="C96" t="s">
        <v>812</v>
      </c>
      <c r="D96" t="s">
        <v>813</v>
      </c>
      <c r="E96" t="s">
        <v>814</v>
      </c>
      <c r="F96" t="s">
        <v>77</v>
      </c>
    </row>
    <row r="97" spans="1:6" x14ac:dyDescent="0.25">
      <c r="A97" t="s">
        <v>389</v>
      </c>
      <c r="B97" t="s">
        <v>411</v>
      </c>
      <c r="C97" t="s">
        <v>78</v>
      </c>
      <c r="D97" t="s">
        <v>654</v>
      </c>
      <c r="E97" t="s">
        <v>655</v>
      </c>
      <c r="F97" t="s">
        <v>702</v>
      </c>
    </row>
    <row r="98" spans="1:6" x14ac:dyDescent="0.25">
      <c r="A98" t="s">
        <v>389</v>
      </c>
      <c r="B98" t="s">
        <v>415</v>
      </c>
      <c r="C98" t="s">
        <v>384</v>
      </c>
      <c r="D98" t="s">
        <v>638</v>
      </c>
      <c r="E98" t="s">
        <v>639</v>
      </c>
      <c r="F98" t="s">
        <v>700</v>
      </c>
    </row>
    <row r="99" spans="1:6" x14ac:dyDescent="0.25">
      <c r="A99" t="s">
        <v>389</v>
      </c>
      <c r="B99" t="s">
        <v>415</v>
      </c>
      <c r="C99" t="s">
        <v>85</v>
      </c>
      <c r="D99" t="s">
        <v>625</v>
      </c>
      <c r="E99" t="s">
        <v>626</v>
      </c>
      <c r="F99" t="s">
        <v>700</v>
      </c>
    </row>
    <row r="100" spans="1:6" x14ac:dyDescent="0.25">
      <c r="A100" t="s">
        <v>389</v>
      </c>
      <c r="B100" t="s">
        <v>415</v>
      </c>
      <c r="C100" t="s">
        <v>87</v>
      </c>
      <c r="D100" t="s">
        <v>627</v>
      </c>
      <c r="E100" t="s">
        <v>628</v>
      </c>
      <c r="F100" t="s">
        <v>700</v>
      </c>
    </row>
    <row r="101" spans="1:6" x14ac:dyDescent="0.25">
      <c r="A101" t="s">
        <v>389</v>
      </c>
      <c r="B101" t="s">
        <v>802</v>
      </c>
      <c r="C101" t="s">
        <v>90</v>
      </c>
      <c r="D101" t="s">
        <v>633</v>
      </c>
      <c r="E101" t="s">
        <v>634</v>
      </c>
      <c r="F101" t="s">
        <v>808</v>
      </c>
    </row>
    <row r="102" spans="1:6" x14ac:dyDescent="0.25">
      <c r="A102" t="s">
        <v>389</v>
      </c>
      <c r="B102" t="s">
        <v>802</v>
      </c>
      <c r="C102" t="s">
        <v>385</v>
      </c>
      <c r="D102" t="s">
        <v>636</v>
      </c>
      <c r="E102" t="s">
        <v>637</v>
      </c>
      <c r="F102" t="s">
        <v>808</v>
      </c>
    </row>
    <row r="103" spans="1:6" x14ac:dyDescent="0.25">
      <c r="A103" t="s">
        <v>389</v>
      </c>
      <c r="B103" t="s">
        <v>802</v>
      </c>
      <c r="C103" t="s">
        <v>89</v>
      </c>
      <c r="D103" t="s">
        <v>631</v>
      </c>
      <c r="E103" t="s">
        <v>632</v>
      </c>
      <c r="F103" t="s">
        <v>808</v>
      </c>
    </row>
    <row r="104" spans="1:6" x14ac:dyDescent="0.25">
      <c r="A104" t="s">
        <v>389</v>
      </c>
      <c r="B104" t="s">
        <v>802</v>
      </c>
      <c r="C104" t="s">
        <v>88</v>
      </c>
      <c r="D104" t="s">
        <v>629</v>
      </c>
      <c r="E104" t="s">
        <v>630</v>
      </c>
      <c r="F104" t="s">
        <v>808</v>
      </c>
    </row>
    <row r="105" spans="1:6" x14ac:dyDescent="0.25">
      <c r="A105" t="s">
        <v>389</v>
      </c>
      <c r="B105" t="s">
        <v>412</v>
      </c>
      <c r="C105" t="s">
        <v>140</v>
      </c>
      <c r="D105" t="s">
        <v>640</v>
      </c>
      <c r="E105" t="s">
        <v>641</v>
      </c>
      <c r="F105" t="s">
        <v>140</v>
      </c>
    </row>
    <row r="106" spans="1:6" x14ac:dyDescent="0.25">
      <c r="A106" t="s">
        <v>389</v>
      </c>
      <c r="B106" t="s">
        <v>412</v>
      </c>
      <c r="C106" t="s">
        <v>76</v>
      </c>
      <c r="D106" t="s">
        <v>642</v>
      </c>
      <c r="E106" t="s">
        <v>643</v>
      </c>
      <c r="F106" t="s">
        <v>140</v>
      </c>
    </row>
    <row r="107" spans="1:6" x14ac:dyDescent="0.25">
      <c r="A107" t="s">
        <v>389</v>
      </c>
      <c r="B107" t="s">
        <v>413</v>
      </c>
      <c r="C107" t="s">
        <v>667</v>
      </c>
      <c r="D107" t="s">
        <v>644</v>
      </c>
      <c r="E107" t="s">
        <v>645</v>
      </c>
      <c r="F107" t="s">
        <v>701</v>
      </c>
    </row>
    <row r="108" spans="1:6" x14ac:dyDescent="0.25">
      <c r="A108" t="s">
        <v>389</v>
      </c>
      <c r="B108" t="s">
        <v>414</v>
      </c>
      <c r="C108" t="s">
        <v>82</v>
      </c>
      <c r="D108" t="s">
        <v>648</v>
      </c>
      <c r="E108" t="s">
        <v>649</v>
      </c>
      <c r="F108" t="s">
        <v>81</v>
      </c>
    </row>
    <row r="109" spans="1:6" x14ac:dyDescent="0.25">
      <c r="A109" t="s">
        <v>389</v>
      </c>
      <c r="B109" t="s">
        <v>414</v>
      </c>
      <c r="C109" t="s">
        <v>83</v>
      </c>
      <c r="D109" t="s">
        <v>652</v>
      </c>
      <c r="E109" t="s">
        <v>653</v>
      </c>
      <c r="F109" t="s">
        <v>81</v>
      </c>
    </row>
    <row r="110" spans="1:6" x14ac:dyDescent="0.25">
      <c r="A110" t="s">
        <v>389</v>
      </c>
      <c r="B110" t="s">
        <v>414</v>
      </c>
      <c r="C110" t="s">
        <v>144</v>
      </c>
      <c r="D110" t="s">
        <v>650</v>
      </c>
      <c r="E110" t="s">
        <v>651</v>
      </c>
      <c r="F110" t="s">
        <v>81</v>
      </c>
    </row>
    <row r="111" spans="1:6" x14ac:dyDescent="0.25">
      <c r="A111" t="s">
        <v>389</v>
      </c>
      <c r="B111" t="s">
        <v>414</v>
      </c>
      <c r="C111" t="s">
        <v>81</v>
      </c>
      <c r="D111" t="s">
        <v>646</v>
      </c>
      <c r="E111" t="s">
        <v>647</v>
      </c>
      <c r="F111" t="s">
        <v>81</v>
      </c>
    </row>
  </sheetData>
  <sortState xmlns:xlrd2="http://schemas.microsoft.com/office/spreadsheetml/2017/richdata2" ref="A2:F105">
    <sortCondition ref="A2:A105"/>
    <sortCondition ref="B2:B105"/>
    <sortCondition ref="C2:C105"/>
  </sortState>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G177"/>
  <sheetViews>
    <sheetView topLeftCell="E119" zoomScale="130" zoomScaleNormal="130" workbookViewId="0">
      <selection activeCell="B14" sqref="B14"/>
    </sheetView>
  </sheetViews>
  <sheetFormatPr baseColWidth="10" defaultColWidth="8.5703125" defaultRowHeight="12.75" x14ac:dyDescent="0.2"/>
  <cols>
    <col min="1" max="1" width="8.5703125" style="2"/>
    <col min="2" max="2" width="38.42578125" style="2" customWidth="1"/>
    <col min="3" max="3" width="72.42578125" style="2" bestFit="1" customWidth="1"/>
    <col min="4" max="4" width="23.42578125" style="2" customWidth="1"/>
    <col min="5" max="5" width="72.5703125" style="14" customWidth="1"/>
    <col min="6" max="6" width="27.42578125" style="2" customWidth="1"/>
    <col min="7" max="7" width="29.5703125" style="2" customWidth="1"/>
    <col min="8" max="8" width="25.5703125" style="2" customWidth="1"/>
    <col min="9" max="9" width="19.5703125" style="2" customWidth="1"/>
    <col min="10" max="10" width="13.5703125" style="2" customWidth="1"/>
    <col min="11" max="11" width="10.5703125" style="2" customWidth="1"/>
    <col min="12" max="12" width="15.5703125" style="2" customWidth="1"/>
    <col min="13" max="13" width="22.5703125" style="2" customWidth="1"/>
    <col min="14" max="14" width="10.42578125" style="2" customWidth="1"/>
    <col min="15" max="15" width="22.42578125" style="2" bestFit="1" customWidth="1"/>
    <col min="16" max="16" width="24.42578125" style="2" bestFit="1" customWidth="1"/>
    <col min="17" max="17" width="24.42578125" style="2" customWidth="1"/>
    <col min="18" max="18" width="19.42578125" style="2" customWidth="1"/>
    <col min="19" max="19" width="21" style="2" customWidth="1"/>
    <col min="20" max="20" width="33.42578125" style="2" customWidth="1"/>
    <col min="21" max="21" width="23" style="2" customWidth="1"/>
    <col min="22" max="22" width="26.5703125" style="2" customWidth="1"/>
    <col min="23" max="23" width="32.42578125" style="2" customWidth="1"/>
    <col min="24" max="24" width="23.42578125" style="2" customWidth="1"/>
    <col min="25" max="25" width="25.42578125" style="2" customWidth="1"/>
    <col min="26" max="26" width="19" style="2" customWidth="1"/>
    <col min="27" max="27" width="17.42578125" style="2" customWidth="1"/>
    <col min="28" max="28" width="25.42578125" style="2" customWidth="1"/>
    <col min="29" max="29" width="17.42578125" style="2" customWidth="1"/>
    <col min="30" max="30" width="15" style="2" customWidth="1"/>
    <col min="31" max="31" width="9.5703125" style="2" customWidth="1"/>
    <col min="32" max="32" width="12.5703125" style="1" bestFit="1" customWidth="1"/>
    <col min="33" max="33" width="17.42578125" style="1" bestFit="1" customWidth="1"/>
    <col min="34" max="16384" width="8.5703125" style="2"/>
  </cols>
  <sheetData>
    <row r="1" spans="1:33" s="9" customFormat="1" x14ac:dyDescent="0.2">
      <c r="A1" s="11" t="s">
        <v>134</v>
      </c>
      <c r="B1" s="11" t="s">
        <v>133</v>
      </c>
      <c r="C1" s="12" t="s">
        <v>94</v>
      </c>
      <c r="D1" s="52" t="s">
        <v>850</v>
      </c>
      <c r="E1" s="16" t="s">
        <v>109</v>
      </c>
      <c r="AF1" s="10"/>
      <c r="AG1" s="10"/>
    </row>
    <row r="2" spans="1:33" s="3" customFormat="1" ht="12" x14ac:dyDescent="0.2">
      <c r="A2" s="2" t="s">
        <v>113</v>
      </c>
      <c r="B2" s="2" t="s">
        <v>10</v>
      </c>
      <c r="C2" s="9" t="s">
        <v>10</v>
      </c>
      <c r="D2" s="9"/>
      <c r="E2" s="3" t="s">
        <v>95</v>
      </c>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2" x14ac:dyDescent="0.2">
      <c r="A3" s="2" t="s">
        <v>1</v>
      </c>
      <c r="B3" s="2" t="s">
        <v>1</v>
      </c>
      <c r="C3" s="2" t="s">
        <v>14</v>
      </c>
      <c r="E3" s="3" t="s">
        <v>14</v>
      </c>
      <c r="V3" s="5"/>
      <c r="AF3" s="2"/>
      <c r="AG3" s="2"/>
    </row>
    <row r="4" spans="1:33" ht="12" x14ac:dyDescent="0.2">
      <c r="A4" s="2" t="s">
        <v>114</v>
      </c>
      <c r="B4" s="2" t="s">
        <v>11</v>
      </c>
      <c r="C4" s="2" t="s">
        <v>15</v>
      </c>
      <c r="E4" s="14" t="s">
        <v>39</v>
      </c>
      <c r="V4" s="7"/>
      <c r="AF4" s="2"/>
      <c r="AG4" s="2"/>
    </row>
    <row r="5" spans="1:33" ht="12" x14ac:dyDescent="0.2">
      <c r="A5" s="2" t="s">
        <v>115</v>
      </c>
      <c r="B5" s="2" t="s">
        <v>12</v>
      </c>
      <c r="C5" s="2" t="s">
        <v>16</v>
      </c>
      <c r="E5" s="14" t="s">
        <v>40</v>
      </c>
      <c r="V5" s="4"/>
      <c r="X5" s="5"/>
      <c r="AF5" s="2"/>
      <c r="AG5" s="2"/>
    </row>
    <row r="6" spans="1:33" ht="12" x14ac:dyDescent="0.2">
      <c r="A6" s="2" t="s">
        <v>116</v>
      </c>
      <c r="B6" s="2" t="s">
        <v>13</v>
      </c>
      <c r="C6" s="2" t="s">
        <v>96</v>
      </c>
      <c r="E6" s="14" t="s">
        <v>41</v>
      </c>
      <c r="V6" s="6"/>
      <c r="AF6" s="2"/>
      <c r="AG6" s="2"/>
    </row>
    <row r="7" spans="1:33" ht="12" x14ac:dyDescent="0.2">
      <c r="B7" s="2" t="s">
        <v>758</v>
      </c>
      <c r="C7" s="2" t="s">
        <v>135</v>
      </c>
      <c r="E7" s="3" t="s">
        <v>15</v>
      </c>
      <c r="R7" s="8"/>
      <c r="AF7" s="2"/>
      <c r="AG7" s="2"/>
    </row>
    <row r="8" spans="1:33" x14ac:dyDescent="0.2">
      <c r="C8" s="2" t="s">
        <v>18</v>
      </c>
      <c r="E8" s="14" t="s">
        <v>42</v>
      </c>
    </row>
    <row r="9" spans="1:33" x14ac:dyDescent="0.2">
      <c r="C9" s="2" t="s">
        <v>19</v>
      </c>
      <c r="E9" s="3" t="s">
        <v>16</v>
      </c>
    </row>
    <row r="10" spans="1:33" x14ac:dyDescent="0.2">
      <c r="C10" s="2" t="s">
        <v>20</v>
      </c>
      <c r="E10" s="14" t="s">
        <v>43</v>
      </c>
    </row>
    <row r="11" spans="1:33" x14ac:dyDescent="0.2">
      <c r="C11" s="2" t="s">
        <v>137</v>
      </c>
      <c r="E11" s="14" t="s">
        <v>44</v>
      </c>
    </row>
    <row r="12" spans="1:33" ht="14.85" customHeight="1" x14ac:dyDescent="0.2">
      <c r="C12" s="2" t="s">
        <v>21</v>
      </c>
      <c r="E12" s="17" t="s">
        <v>17</v>
      </c>
    </row>
    <row r="13" spans="1:33" x14ac:dyDescent="0.2">
      <c r="C13" s="2" t="s">
        <v>112</v>
      </c>
      <c r="E13" s="14" t="s">
        <v>45</v>
      </c>
    </row>
    <row r="14" spans="1:33" x14ac:dyDescent="0.2">
      <c r="C14" s="9" t="s">
        <v>98</v>
      </c>
      <c r="D14" s="9"/>
      <c r="E14" s="3" t="s">
        <v>135</v>
      </c>
    </row>
    <row r="15" spans="1:33" x14ac:dyDescent="0.2">
      <c r="C15" s="2" t="s">
        <v>22</v>
      </c>
      <c r="E15" s="14" t="s">
        <v>46</v>
      </c>
    </row>
    <row r="16" spans="1:33" x14ac:dyDescent="0.2">
      <c r="C16" s="2" t="s">
        <v>23</v>
      </c>
      <c r="E16" s="14" t="s">
        <v>136</v>
      </c>
    </row>
    <row r="17" spans="3:6" x14ac:dyDescent="0.2">
      <c r="C17" s="2" t="s">
        <v>24</v>
      </c>
      <c r="E17" s="14" t="s">
        <v>97</v>
      </c>
    </row>
    <row r="18" spans="3:6" x14ac:dyDescent="0.2">
      <c r="C18" s="2" t="s">
        <v>25</v>
      </c>
      <c r="E18" s="3" t="s">
        <v>767</v>
      </c>
    </row>
    <row r="19" spans="3:6" x14ac:dyDescent="0.2">
      <c r="C19" s="2" t="s">
        <v>26</v>
      </c>
      <c r="E19" s="14" t="s">
        <v>47</v>
      </c>
    </row>
    <row r="20" spans="3:6" x14ac:dyDescent="0.2">
      <c r="C20" s="9" t="s">
        <v>151</v>
      </c>
      <c r="D20" s="9"/>
      <c r="E20" s="14" t="s">
        <v>48</v>
      </c>
    </row>
    <row r="21" spans="3:6" x14ac:dyDescent="0.2">
      <c r="C21" s="2" t="s">
        <v>2</v>
      </c>
      <c r="E21" s="14" t="s">
        <v>122</v>
      </c>
    </row>
    <row r="22" spans="3:6" x14ac:dyDescent="0.2">
      <c r="C22" s="2" t="s">
        <v>27</v>
      </c>
      <c r="E22" s="14" t="s">
        <v>49</v>
      </c>
    </row>
    <row r="23" spans="3:6" x14ac:dyDescent="0.2">
      <c r="C23" s="2" t="s">
        <v>28</v>
      </c>
      <c r="E23" s="3" t="s">
        <v>19</v>
      </c>
    </row>
    <row r="24" spans="3:6" x14ac:dyDescent="0.2">
      <c r="C24" s="2" t="s">
        <v>29</v>
      </c>
      <c r="E24" s="14" t="s">
        <v>123</v>
      </c>
    </row>
    <row r="25" spans="3:6" x14ac:dyDescent="0.2">
      <c r="C25" s="9" t="s">
        <v>11</v>
      </c>
      <c r="D25" s="9"/>
      <c r="E25" s="3" t="s">
        <v>20</v>
      </c>
    </row>
    <row r="26" spans="3:6" x14ac:dyDescent="0.2">
      <c r="C26" s="2" t="s">
        <v>139</v>
      </c>
      <c r="E26" s="14" t="s">
        <v>50</v>
      </c>
    </row>
    <row r="27" spans="3:6" x14ac:dyDescent="0.2">
      <c r="C27" s="13" t="s">
        <v>117</v>
      </c>
      <c r="D27" s="2" t="s">
        <v>851</v>
      </c>
      <c r="E27" s="14" t="s">
        <v>51</v>
      </c>
    </row>
    <row r="28" spans="3:6" x14ac:dyDescent="0.2">
      <c r="C28" s="2" t="s">
        <v>30</v>
      </c>
      <c r="E28" s="14" t="s">
        <v>52</v>
      </c>
    </row>
    <row r="29" spans="3:6" x14ac:dyDescent="0.2">
      <c r="C29" s="2" t="s">
        <v>31</v>
      </c>
      <c r="E29" s="3" t="s">
        <v>137</v>
      </c>
    </row>
    <row r="30" spans="3:6" x14ac:dyDescent="0.2">
      <c r="C30" s="2" t="s">
        <v>32</v>
      </c>
      <c r="E30" s="14" t="s">
        <v>53</v>
      </c>
    </row>
    <row r="31" spans="3:6" x14ac:dyDescent="0.2">
      <c r="C31" s="2" t="s">
        <v>33</v>
      </c>
      <c r="E31" s="14" t="s">
        <v>124</v>
      </c>
    </row>
    <row r="32" spans="3:6" x14ac:dyDescent="0.2">
      <c r="C32" s="2" t="s">
        <v>802</v>
      </c>
      <c r="E32" s="14" t="s">
        <v>1288</v>
      </c>
      <c r="F32" s="2" t="s">
        <v>1289</v>
      </c>
    </row>
    <row r="33" spans="2:6" x14ac:dyDescent="0.2">
      <c r="B33" s="22"/>
      <c r="C33" s="2" t="s">
        <v>35</v>
      </c>
      <c r="E33" s="14" t="s">
        <v>777</v>
      </c>
      <c r="F33" s="2" t="s">
        <v>786</v>
      </c>
    </row>
    <row r="34" spans="2:6" x14ac:dyDescent="0.2">
      <c r="C34" s="9" t="s">
        <v>12</v>
      </c>
      <c r="D34" s="9"/>
      <c r="E34" s="14" t="s">
        <v>795</v>
      </c>
      <c r="F34" s="2" t="s">
        <v>805</v>
      </c>
    </row>
    <row r="35" spans="2:6" x14ac:dyDescent="0.2">
      <c r="C35" s="9" t="s">
        <v>149</v>
      </c>
      <c r="D35" s="9"/>
      <c r="E35" s="14" t="s">
        <v>55</v>
      </c>
    </row>
    <row r="36" spans="2:6" x14ac:dyDescent="0.2">
      <c r="C36" s="2" t="s">
        <v>145</v>
      </c>
      <c r="E36" s="14" t="s">
        <v>819</v>
      </c>
      <c r="F36" s="2" t="s">
        <v>817</v>
      </c>
    </row>
    <row r="37" spans="2:6" x14ac:dyDescent="0.2">
      <c r="C37" s="2" t="s">
        <v>152</v>
      </c>
      <c r="E37" s="14" t="s">
        <v>849</v>
      </c>
      <c r="F37" s="2" t="s">
        <v>857</v>
      </c>
    </row>
    <row r="38" spans="2:6" x14ac:dyDescent="0.2">
      <c r="C38" s="2" t="s">
        <v>100</v>
      </c>
      <c r="E38" s="3" t="s">
        <v>21</v>
      </c>
    </row>
    <row r="39" spans="2:6" x14ac:dyDescent="0.2">
      <c r="C39" s="2" t="s">
        <v>118</v>
      </c>
      <c r="E39" s="14" t="s">
        <v>138</v>
      </c>
    </row>
    <row r="40" spans="2:6" x14ac:dyDescent="0.2">
      <c r="C40" s="2" t="s">
        <v>153</v>
      </c>
      <c r="E40" s="14" t="s">
        <v>125</v>
      </c>
    </row>
    <row r="41" spans="2:6" x14ac:dyDescent="0.2">
      <c r="C41" s="2" t="s">
        <v>36</v>
      </c>
      <c r="E41" s="14" t="s">
        <v>56</v>
      </c>
    </row>
    <row r="42" spans="2:6" x14ac:dyDescent="0.2">
      <c r="C42" s="9" t="s">
        <v>13</v>
      </c>
      <c r="D42" s="9"/>
      <c r="E42" s="42" t="s">
        <v>703</v>
      </c>
      <c r="F42" s="2" t="s">
        <v>764</v>
      </c>
    </row>
    <row r="43" spans="2:6" x14ac:dyDescent="0.2">
      <c r="C43" s="13" t="s">
        <v>130</v>
      </c>
      <c r="D43" s="13"/>
      <c r="E43" s="3" t="s">
        <v>112</v>
      </c>
    </row>
    <row r="44" spans="2:6" x14ac:dyDescent="0.2">
      <c r="C44" s="13" t="s">
        <v>119</v>
      </c>
      <c r="D44" s="13"/>
      <c r="E44" s="14" t="s">
        <v>126</v>
      </c>
    </row>
    <row r="45" spans="2:6" x14ac:dyDescent="0.2">
      <c r="C45" s="13" t="s">
        <v>120</v>
      </c>
      <c r="D45" s="13"/>
      <c r="E45" s="14" t="s">
        <v>57</v>
      </c>
    </row>
    <row r="46" spans="2:6" x14ac:dyDescent="0.2">
      <c r="C46" s="13" t="s">
        <v>121</v>
      </c>
      <c r="D46" s="13"/>
      <c r="E46" s="14" t="s">
        <v>1290</v>
      </c>
      <c r="F46" s="2" t="s">
        <v>1295</v>
      </c>
    </row>
    <row r="47" spans="2:6" x14ac:dyDescent="0.2">
      <c r="C47" s="13" t="s">
        <v>3</v>
      </c>
      <c r="D47" s="13"/>
      <c r="E47" s="14" t="s">
        <v>1287</v>
      </c>
      <c r="F47" s="2" t="s">
        <v>1291</v>
      </c>
    </row>
    <row r="48" spans="2:6" x14ac:dyDescent="0.2">
      <c r="C48" s="9" t="s">
        <v>758</v>
      </c>
      <c r="D48" s="9"/>
      <c r="E48" s="14" t="s">
        <v>99</v>
      </c>
    </row>
    <row r="49" spans="3:6" x14ac:dyDescent="0.2">
      <c r="C49" s="40" t="s">
        <v>754</v>
      </c>
      <c r="D49" s="40"/>
      <c r="E49" s="14" t="s">
        <v>58</v>
      </c>
    </row>
    <row r="50" spans="3:6" x14ac:dyDescent="0.2">
      <c r="C50" s="40" t="s">
        <v>756</v>
      </c>
      <c r="D50" s="40"/>
      <c r="E50" s="3" t="s">
        <v>98</v>
      </c>
    </row>
    <row r="51" spans="3:6" x14ac:dyDescent="0.2">
      <c r="C51" s="40"/>
      <c r="D51" s="40"/>
      <c r="E51" s="3" t="s">
        <v>22</v>
      </c>
    </row>
    <row r="52" spans="3:6" x14ac:dyDescent="0.2">
      <c r="E52" s="14" t="s">
        <v>59</v>
      </c>
    </row>
    <row r="53" spans="3:6" x14ac:dyDescent="0.2">
      <c r="E53" s="3" t="s">
        <v>23</v>
      </c>
    </row>
    <row r="54" spans="3:6" x14ac:dyDescent="0.2">
      <c r="E54" s="21" t="s">
        <v>127</v>
      </c>
    </row>
    <row r="55" spans="3:6" x14ac:dyDescent="0.2">
      <c r="E55" s="14" t="s">
        <v>64</v>
      </c>
    </row>
    <row r="56" spans="3:6" x14ac:dyDescent="0.2">
      <c r="E56" s="14" t="s">
        <v>809</v>
      </c>
      <c r="F56" s="2" t="s">
        <v>818</v>
      </c>
    </row>
    <row r="57" spans="3:6" x14ac:dyDescent="0.2">
      <c r="E57" s="3" t="s">
        <v>24</v>
      </c>
    </row>
    <row r="58" spans="3:6" x14ac:dyDescent="0.2">
      <c r="E58" s="14" t="s">
        <v>60</v>
      </c>
    </row>
    <row r="59" spans="3:6" x14ac:dyDescent="0.2">
      <c r="E59" s="14" t="s">
        <v>148</v>
      </c>
    </row>
    <row r="60" spans="3:6" x14ac:dyDescent="0.2">
      <c r="E60" s="14" t="s">
        <v>61</v>
      </c>
    </row>
    <row r="61" spans="3:6" x14ac:dyDescent="0.2">
      <c r="E61" s="14" t="s">
        <v>62</v>
      </c>
    </row>
    <row r="62" spans="3:6" x14ac:dyDescent="0.2">
      <c r="E62" s="14" t="s">
        <v>70</v>
      </c>
    </row>
    <row r="63" spans="3:6" x14ac:dyDescent="0.2">
      <c r="E63" s="3" t="s">
        <v>25</v>
      </c>
    </row>
    <row r="64" spans="3:6" x14ac:dyDescent="0.2">
      <c r="E64" s="14" t="s">
        <v>150</v>
      </c>
    </row>
    <row r="65" spans="5:6" x14ac:dyDescent="0.2">
      <c r="E65" s="3" t="s">
        <v>26</v>
      </c>
    </row>
    <row r="66" spans="5:6" x14ac:dyDescent="0.2">
      <c r="E66" s="14" t="s">
        <v>63</v>
      </c>
    </row>
    <row r="67" spans="5:6" x14ac:dyDescent="0.2">
      <c r="E67" s="14" t="s">
        <v>782</v>
      </c>
      <c r="F67" s="2" t="s">
        <v>786</v>
      </c>
    </row>
    <row r="68" spans="5:6" x14ac:dyDescent="0.2">
      <c r="E68" s="14" t="s">
        <v>1284</v>
      </c>
      <c r="F68" s="2" t="s">
        <v>1292</v>
      </c>
    </row>
    <row r="69" spans="5:6" x14ac:dyDescent="0.2">
      <c r="E69" s="14" t="s">
        <v>792</v>
      </c>
      <c r="F69" s="2" t="s">
        <v>805</v>
      </c>
    </row>
    <row r="70" spans="5:6" x14ac:dyDescent="0.2">
      <c r="E70" s="14" t="s">
        <v>815</v>
      </c>
      <c r="F70" s="2" t="s">
        <v>817</v>
      </c>
    </row>
    <row r="71" spans="5:6" x14ac:dyDescent="0.2">
      <c r="E71" s="3" t="s">
        <v>151</v>
      </c>
    </row>
    <row r="72" spans="5:6" x14ac:dyDescent="0.2">
      <c r="E72" s="14" t="s">
        <v>65</v>
      </c>
    </row>
    <row r="73" spans="5:6" x14ac:dyDescent="0.2">
      <c r="E73" s="3" t="s">
        <v>2</v>
      </c>
    </row>
    <row r="74" spans="5:6" x14ac:dyDescent="0.2">
      <c r="E74" s="14" t="s">
        <v>66</v>
      </c>
    </row>
    <row r="75" spans="5:6" x14ac:dyDescent="0.2">
      <c r="E75" s="3" t="s">
        <v>27</v>
      </c>
    </row>
    <row r="76" spans="5:6" x14ac:dyDescent="0.2">
      <c r="E76" s="14" t="s">
        <v>67</v>
      </c>
    </row>
    <row r="77" spans="5:6" x14ac:dyDescent="0.2">
      <c r="E77" s="14" t="s">
        <v>68</v>
      </c>
    </row>
    <row r="78" spans="5:6" x14ac:dyDescent="0.2">
      <c r="E78" s="14" t="s">
        <v>101</v>
      </c>
    </row>
    <row r="79" spans="5:6" x14ac:dyDescent="0.2">
      <c r="E79" s="14" t="s">
        <v>69</v>
      </c>
    </row>
    <row r="80" spans="5:6" x14ac:dyDescent="0.2">
      <c r="E80" s="3" t="s">
        <v>28</v>
      </c>
    </row>
    <row r="81" spans="5:6" x14ac:dyDescent="0.2">
      <c r="E81" s="14" t="s">
        <v>71</v>
      </c>
    </row>
    <row r="82" spans="5:6" x14ac:dyDescent="0.2">
      <c r="E82" s="14" t="s">
        <v>72</v>
      </c>
    </row>
    <row r="83" spans="5:6" x14ac:dyDescent="0.2">
      <c r="E83" s="3" t="s">
        <v>29</v>
      </c>
    </row>
    <row r="84" spans="5:6" x14ac:dyDescent="0.2">
      <c r="E84" s="14" t="s">
        <v>73</v>
      </c>
    </row>
    <row r="85" spans="5:6" x14ac:dyDescent="0.2">
      <c r="E85" s="14" t="s">
        <v>74</v>
      </c>
    </row>
    <row r="86" spans="5:6" x14ac:dyDescent="0.2">
      <c r="E86" s="14" t="s">
        <v>75</v>
      </c>
    </row>
    <row r="87" spans="5:6" x14ac:dyDescent="0.2">
      <c r="E87" s="14" t="s">
        <v>1293</v>
      </c>
      <c r="F87" s="2" t="s">
        <v>1295</v>
      </c>
    </row>
    <row r="88" spans="5:6" x14ac:dyDescent="0.2">
      <c r="E88" s="14" t="s">
        <v>1285</v>
      </c>
      <c r="F88" s="2" t="s">
        <v>1291</v>
      </c>
    </row>
    <row r="89" spans="5:6" x14ac:dyDescent="0.2">
      <c r="E89" s="14" t="s">
        <v>111</v>
      </c>
    </row>
    <row r="90" spans="5:6" x14ac:dyDescent="0.2">
      <c r="E90" s="3" t="s">
        <v>102</v>
      </c>
    </row>
    <row r="91" spans="5:6" x14ac:dyDescent="0.2">
      <c r="E91" s="3" t="s">
        <v>139</v>
      </c>
    </row>
    <row r="92" spans="5:6" x14ac:dyDescent="0.2">
      <c r="E92" s="14" t="s">
        <v>140</v>
      </c>
    </row>
    <row r="93" spans="5:6" x14ac:dyDescent="0.2">
      <c r="E93" s="14" t="s">
        <v>76</v>
      </c>
    </row>
    <row r="94" spans="5:6" x14ac:dyDescent="0.2">
      <c r="E94" s="19" t="s">
        <v>117</v>
      </c>
    </row>
    <row r="95" spans="5:6" x14ac:dyDescent="0.2">
      <c r="E95" s="21" t="s">
        <v>77</v>
      </c>
    </row>
    <row r="96" spans="5:6" x14ac:dyDescent="0.2">
      <c r="E96" s="14" t="s">
        <v>141</v>
      </c>
    </row>
    <row r="97" spans="3:6" x14ac:dyDescent="0.2">
      <c r="C97" s="23"/>
      <c r="D97" s="23"/>
      <c r="E97" s="14" t="s">
        <v>812</v>
      </c>
      <c r="F97" s="2" t="s">
        <v>817</v>
      </c>
    </row>
    <row r="98" spans="3:6" x14ac:dyDescent="0.2">
      <c r="E98" s="14" t="s">
        <v>78</v>
      </c>
      <c r="F98" s="2" t="s">
        <v>852</v>
      </c>
    </row>
    <row r="99" spans="3:6" x14ac:dyDescent="0.2">
      <c r="E99" s="19" t="s">
        <v>30</v>
      </c>
    </row>
    <row r="100" spans="3:6" x14ac:dyDescent="0.2">
      <c r="E100" s="14" t="s">
        <v>142</v>
      </c>
    </row>
    <row r="101" spans="3:6" x14ac:dyDescent="0.2">
      <c r="E101" s="19" t="s">
        <v>831</v>
      </c>
      <c r="F101" s="2" t="s">
        <v>853</v>
      </c>
    </row>
    <row r="102" spans="3:6" x14ac:dyDescent="0.2">
      <c r="E102" s="14" t="s">
        <v>828</v>
      </c>
      <c r="F102" s="2" t="s">
        <v>855</v>
      </c>
    </row>
    <row r="103" spans="3:6" x14ac:dyDescent="0.2">
      <c r="E103" s="14" t="s">
        <v>832</v>
      </c>
      <c r="F103" s="2" t="s">
        <v>854</v>
      </c>
    </row>
    <row r="104" spans="3:6" x14ac:dyDescent="0.2">
      <c r="E104" s="14" t="s">
        <v>666</v>
      </c>
      <c r="F104" s="2" t="s">
        <v>856</v>
      </c>
    </row>
    <row r="105" spans="3:6" x14ac:dyDescent="0.2">
      <c r="E105" s="14" t="s">
        <v>105</v>
      </c>
      <c r="F105" s="2" t="s">
        <v>856</v>
      </c>
    </row>
    <row r="106" spans="3:6" x14ac:dyDescent="0.2">
      <c r="E106" s="14" t="s">
        <v>665</v>
      </c>
      <c r="F106" s="2" t="s">
        <v>856</v>
      </c>
    </row>
    <row r="107" spans="3:6" x14ac:dyDescent="0.2">
      <c r="E107" s="14" t="s">
        <v>379</v>
      </c>
      <c r="F107" s="2" t="s">
        <v>856</v>
      </c>
    </row>
    <row r="108" spans="3:6" x14ac:dyDescent="0.2">
      <c r="E108" s="14" t="s">
        <v>798</v>
      </c>
      <c r="F108" s="2" t="s">
        <v>856</v>
      </c>
    </row>
    <row r="109" spans="3:6" x14ac:dyDescent="0.2">
      <c r="E109" s="14" t="s">
        <v>785</v>
      </c>
      <c r="F109" s="2" t="s">
        <v>856</v>
      </c>
    </row>
    <row r="110" spans="3:6" x14ac:dyDescent="0.2">
      <c r="E110" s="14" t="s">
        <v>383</v>
      </c>
      <c r="F110" s="2" t="s">
        <v>856</v>
      </c>
    </row>
    <row r="111" spans="3:6" x14ac:dyDescent="0.2">
      <c r="E111" s="14" t="s">
        <v>86</v>
      </c>
      <c r="F111" s="2" t="s">
        <v>856</v>
      </c>
    </row>
    <row r="112" spans="3:6" x14ac:dyDescent="0.2">
      <c r="E112" s="53" t="s">
        <v>34</v>
      </c>
      <c r="F112" s="2" t="s">
        <v>852</v>
      </c>
    </row>
    <row r="113" spans="5:6" x14ac:dyDescent="0.2">
      <c r="E113" s="54" t="s">
        <v>78</v>
      </c>
      <c r="F113" s="2" t="s">
        <v>852</v>
      </c>
    </row>
    <row r="114" spans="5:6" x14ac:dyDescent="0.2">
      <c r="E114" s="19" t="s">
        <v>32</v>
      </c>
    </row>
    <row r="115" spans="5:6" x14ac:dyDescent="0.2">
      <c r="E115" s="14" t="s">
        <v>103</v>
      </c>
    </row>
    <row r="116" spans="5:6" x14ac:dyDescent="0.2">
      <c r="E116" s="14" t="s">
        <v>79</v>
      </c>
    </row>
    <row r="117" spans="5:6" x14ac:dyDescent="0.2">
      <c r="E117" s="14" t="s">
        <v>143</v>
      </c>
    </row>
    <row r="118" spans="5:6" x14ac:dyDescent="0.2">
      <c r="E118" s="14" t="s">
        <v>80</v>
      </c>
    </row>
    <row r="119" spans="5:6" x14ac:dyDescent="0.2">
      <c r="E119" s="14" t="s">
        <v>110</v>
      </c>
    </row>
    <row r="120" spans="5:6" x14ac:dyDescent="0.2">
      <c r="E120" s="19" t="s">
        <v>33</v>
      </c>
    </row>
    <row r="121" spans="5:6" x14ac:dyDescent="0.2">
      <c r="E121" s="14" t="s">
        <v>81</v>
      </c>
    </row>
    <row r="122" spans="5:6" x14ac:dyDescent="0.2">
      <c r="E122" s="14" t="s">
        <v>82</v>
      </c>
    </row>
    <row r="123" spans="5:6" x14ac:dyDescent="0.2">
      <c r="E123" s="14" t="s">
        <v>144</v>
      </c>
    </row>
    <row r="124" spans="5:6" x14ac:dyDescent="0.2">
      <c r="E124" s="14" t="s">
        <v>83</v>
      </c>
    </row>
    <row r="125" spans="5:6" x14ac:dyDescent="0.2">
      <c r="E125" s="9" t="s">
        <v>802</v>
      </c>
      <c r="F125" s="2" t="s">
        <v>803</v>
      </c>
    </row>
    <row r="126" spans="5:6" x14ac:dyDescent="0.2">
      <c r="E126" s="14" t="s">
        <v>88</v>
      </c>
    </row>
    <row r="127" spans="5:6" x14ac:dyDescent="0.2">
      <c r="E127" s="14" t="s">
        <v>89</v>
      </c>
    </row>
    <row r="128" spans="5:6" x14ac:dyDescent="0.2">
      <c r="E128" s="14" t="s">
        <v>90</v>
      </c>
    </row>
    <row r="129" spans="5:6" x14ac:dyDescent="0.2">
      <c r="E129" s="18" t="s">
        <v>385</v>
      </c>
      <c r="F129" s="2" t="s">
        <v>387</v>
      </c>
    </row>
    <row r="130" spans="5:6" x14ac:dyDescent="0.2">
      <c r="E130" s="19" t="s">
        <v>35</v>
      </c>
    </row>
    <row r="131" spans="5:6" x14ac:dyDescent="0.2">
      <c r="E131" s="14" t="s">
        <v>84</v>
      </c>
    </row>
    <row r="132" spans="5:6" x14ac:dyDescent="0.2">
      <c r="E132" s="14" t="s">
        <v>104</v>
      </c>
    </row>
    <row r="133" spans="5:6" x14ac:dyDescent="0.2">
      <c r="E133" s="20" t="s">
        <v>383</v>
      </c>
      <c r="F133" s="2" t="s">
        <v>382</v>
      </c>
    </row>
    <row r="134" spans="5:6" x14ac:dyDescent="0.2">
      <c r="E134" s="14" t="s">
        <v>105</v>
      </c>
    </row>
    <row r="135" spans="5:6" x14ac:dyDescent="0.2">
      <c r="E135" s="14" t="s">
        <v>85</v>
      </c>
    </row>
    <row r="136" spans="5:6" x14ac:dyDescent="0.2">
      <c r="E136" s="14" t="s">
        <v>86</v>
      </c>
    </row>
    <row r="137" spans="5:6" x14ac:dyDescent="0.2">
      <c r="E137" s="14" t="s">
        <v>87</v>
      </c>
    </row>
    <row r="138" spans="5:6" x14ac:dyDescent="0.2">
      <c r="E138" s="18" t="s">
        <v>379</v>
      </c>
      <c r="F138" s="2" t="s">
        <v>386</v>
      </c>
    </row>
    <row r="139" spans="5:6" x14ac:dyDescent="0.2">
      <c r="E139" s="18" t="s">
        <v>1294</v>
      </c>
      <c r="F139" s="2" t="s">
        <v>1295</v>
      </c>
    </row>
    <row r="140" spans="5:6" x14ac:dyDescent="0.2">
      <c r="E140" s="18" t="s">
        <v>1286</v>
      </c>
      <c r="F140" s="2" t="s">
        <v>1291</v>
      </c>
    </row>
    <row r="141" spans="5:6" x14ac:dyDescent="0.2">
      <c r="E141" s="20" t="s">
        <v>384</v>
      </c>
      <c r="F141" s="2" t="s">
        <v>382</v>
      </c>
    </row>
    <row r="142" spans="5:6" x14ac:dyDescent="0.2">
      <c r="E142" s="46" t="s">
        <v>798</v>
      </c>
      <c r="F142" s="2" t="s">
        <v>805</v>
      </c>
    </row>
    <row r="143" spans="5:6" x14ac:dyDescent="0.2">
      <c r="E143" s="14" t="s">
        <v>785</v>
      </c>
      <c r="F143" s="2" t="s">
        <v>786</v>
      </c>
    </row>
    <row r="144" spans="5:6" x14ac:dyDescent="0.2">
      <c r="E144" s="14" t="s">
        <v>822</v>
      </c>
      <c r="F144" s="2" t="s">
        <v>823</v>
      </c>
    </row>
    <row r="145" spans="5:5" x14ac:dyDescent="0.2">
      <c r="E145" s="3" t="s">
        <v>106</v>
      </c>
    </row>
    <row r="146" spans="5:5" x14ac:dyDescent="0.2">
      <c r="E146" s="3" t="s">
        <v>145</v>
      </c>
    </row>
    <row r="147" spans="5:5" x14ac:dyDescent="0.2">
      <c r="E147" s="14" t="s">
        <v>107</v>
      </c>
    </row>
    <row r="148" spans="5:5" x14ac:dyDescent="0.2">
      <c r="E148" s="3" t="s">
        <v>153</v>
      </c>
    </row>
    <row r="149" spans="5:5" x14ac:dyDescent="0.2">
      <c r="E149" s="14" t="s">
        <v>108</v>
      </c>
    </row>
    <row r="150" spans="5:5" x14ac:dyDescent="0.2">
      <c r="E150" s="3" t="s">
        <v>149</v>
      </c>
    </row>
    <row r="151" spans="5:5" x14ac:dyDescent="0.2">
      <c r="E151" s="14" t="s">
        <v>128</v>
      </c>
    </row>
    <row r="152" spans="5:5" x14ac:dyDescent="0.2">
      <c r="E152" s="3" t="s">
        <v>100</v>
      </c>
    </row>
    <row r="153" spans="5:5" x14ac:dyDescent="0.2">
      <c r="E153" s="14" t="s">
        <v>92</v>
      </c>
    </row>
    <row r="154" spans="5:5" x14ac:dyDescent="0.2">
      <c r="E154" s="3" t="s">
        <v>118</v>
      </c>
    </row>
    <row r="155" spans="5:5" x14ac:dyDescent="0.2">
      <c r="E155" s="14" t="s">
        <v>93</v>
      </c>
    </row>
    <row r="156" spans="5:5" x14ac:dyDescent="0.2">
      <c r="E156" s="3" t="s">
        <v>152</v>
      </c>
    </row>
    <row r="157" spans="5:5" x14ac:dyDescent="0.2">
      <c r="E157" s="14" t="s">
        <v>129</v>
      </c>
    </row>
    <row r="158" spans="5:5" x14ac:dyDescent="0.2">
      <c r="E158" s="3" t="s">
        <v>36</v>
      </c>
    </row>
    <row r="159" spans="5:5" x14ac:dyDescent="0.2">
      <c r="E159" s="14" t="s">
        <v>91</v>
      </c>
    </row>
    <row r="160" spans="5:5" x14ac:dyDescent="0.2">
      <c r="E160" s="3" t="s">
        <v>13</v>
      </c>
    </row>
    <row r="161" spans="5:6" x14ac:dyDescent="0.2">
      <c r="E161" s="3" t="s">
        <v>130</v>
      </c>
    </row>
    <row r="162" spans="5:6" x14ac:dyDescent="0.2">
      <c r="E162" s="14" t="s">
        <v>38</v>
      </c>
    </row>
    <row r="163" spans="5:6" x14ac:dyDescent="0.2">
      <c r="E163" s="3" t="s">
        <v>119</v>
      </c>
    </row>
    <row r="164" spans="5:6" x14ac:dyDescent="0.2">
      <c r="E164" s="14" t="s">
        <v>131</v>
      </c>
    </row>
    <row r="165" spans="5:6" x14ac:dyDescent="0.2">
      <c r="E165" s="3" t="s">
        <v>120</v>
      </c>
    </row>
    <row r="166" spans="5:6" x14ac:dyDescent="0.2">
      <c r="E166" s="14" t="s">
        <v>132</v>
      </c>
    </row>
    <row r="167" spans="5:6" x14ac:dyDescent="0.2">
      <c r="E167" s="3" t="s">
        <v>121</v>
      </c>
    </row>
    <row r="168" spans="5:6" x14ac:dyDescent="0.2">
      <c r="E168" s="14" t="s">
        <v>37</v>
      </c>
    </row>
    <row r="169" spans="5:6" x14ac:dyDescent="0.2">
      <c r="E169" s="3" t="s">
        <v>3</v>
      </c>
    </row>
    <row r="170" spans="5:6" x14ac:dyDescent="0.2">
      <c r="E170" s="14" t="s">
        <v>3</v>
      </c>
    </row>
    <row r="171" spans="5:6" x14ac:dyDescent="0.2">
      <c r="E171" s="3" t="s">
        <v>758</v>
      </c>
      <c r="F171" s="2" t="s">
        <v>765</v>
      </c>
    </row>
    <row r="172" spans="5:6" x14ac:dyDescent="0.2">
      <c r="E172" s="43" t="s">
        <v>754</v>
      </c>
      <c r="F172" s="2" t="s">
        <v>765</v>
      </c>
    </row>
    <row r="173" spans="5:6" x14ac:dyDescent="0.2">
      <c r="E173" s="40" t="s">
        <v>755</v>
      </c>
      <c r="F173" s="2" t="s">
        <v>765</v>
      </c>
    </row>
    <row r="174" spans="5:6" x14ac:dyDescent="0.2">
      <c r="E174" s="43" t="s">
        <v>756</v>
      </c>
      <c r="F174" s="2" t="s">
        <v>765</v>
      </c>
    </row>
    <row r="175" spans="5:6" x14ac:dyDescent="0.2">
      <c r="E175" s="40" t="s">
        <v>757</v>
      </c>
      <c r="F175" s="2" t="s">
        <v>765</v>
      </c>
    </row>
    <row r="176" spans="5:6" x14ac:dyDescent="0.2">
      <c r="E176" s="9" t="s">
        <v>845</v>
      </c>
      <c r="F176" s="2" t="s">
        <v>858</v>
      </c>
    </row>
    <row r="177" spans="5:6" x14ac:dyDescent="0.2">
      <c r="E177" s="2" t="s">
        <v>844</v>
      </c>
      <c r="F177" s="2" t="s">
        <v>858</v>
      </c>
    </row>
  </sheetData>
  <sortState xmlns:xlrd2="http://schemas.microsoft.com/office/spreadsheetml/2017/richdata2" ref="V17:V20">
    <sortCondition ref="V16"/>
  </sortState>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I32"/>
  <sheetViews>
    <sheetView topLeftCell="A2" workbookViewId="0">
      <selection activeCell="B20" sqref="B20"/>
    </sheetView>
  </sheetViews>
  <sheetFormatPr baseColWidth="10" defaultColWidth="10.5703125" defaultRowHeight="15" x14ac:dyDescent="0.25"/>
  <cols>
    <col min="1" max="1" width="14.5703125" bestFit="1" customWidth="1"/>
    <col min="3" max="3" width="13.7109375" customWidth="1"/>
    <col min="8" max="8" width="10.28515625" customWidth="1"/>
    <col min="9" max="9" width="15.42578125" customWidth="1"/>
    <col min="16" max="16" width="17" customWidth="1"/>
    <col min="18" max="18" width="16" customWidth="1"/>
    <col min="19" max="19" width="14.42578125" customWidth="1"/>
    <col min="20" max="20" width="11.5703125" customWidth="1"/>
    <col min="21" max="21" width="11.5703125" style="14" customWidth="1"/>
    <col min="22" max="24" width="11.5703125" customWidth="1"/>
    <col min="26" max="26" width="11.7109375" customWidth="1"/>
    <col min="27" max="27" width="14.28515625" bestFit="1" customWidth="1"/>
    <col min="28" max="28" width="17.28515625" bestFit="1" customWidth="1"/>
    <col min="29" max="29" width="19.28515625" bestFit="1" customWidth="1"/>
    <col min="30" max="30" width="15.7109375" bestFit="1" customWidth="1"/>
    <col min="31" max="31" width="17" bestFit="1" customWidth="1"/>
    <col min="32" max="32" width="13" customWidth="1"/>
  </cols>
  <sheetData>
    <row r="1" spans="1:35" s="49" customFormat="1" x14ac:dyDescent="0.25">
      <c r="A1" s="176" t="s">
        <v>154</v>
      </c>
      <c r="B1" s="176" t="s">
        <v>146</v>
      </c>
      <c r="C1" s="176" t="s">
        <v>155</v>
      </c>
      <c r="D1" s="176" t="s">
        <v>156</v>
      </c>
      <c r="E1" s="177" t="s">
        <v>157</v>
      </c>
      <c r="F1" s="177" t="s">
        <v>158</v>
      </c>
      <c r="G1" s="178" t="s">
        <v>159</v>
      </c>
      <c r="H1" s="176" t="s">
        <v>160</v>
      </c>
      <c r="I1" s="178" t="s">
        <v>161</v>
      </c>
      <c r="J1" s="178" t="s">
        <v>162</v>
      </c>
      <c r="K1" s="177" t="s">
        <v>163</v>
      </c>
      <c r="L1" s="177" t="s">
        <v>164</v>
      </c>
      <c r="M1" s="178" t="s">
        <v>165</v>
      </c>
      <c r="N1" s="177" t="s">
        <v>166</v>
      </c>
      <c r="O1" s="178" t="s">
        <v>167</v>
      </c>
      <c r="P1" s="178" t="s">
        <v>168</v>
      </c>
      <c r="Q1" s="177" t="s">
        <v>374</v>
      </c>
      <c r="R1" s="177" t="s">
        <v>706</v>
      </c>
      <c r="S1" s="177" t="s">
        <v>707</v>
      </c>
      <c r="T1" s="179" t="s">
        <v>708</v>
      </c>
      <c r="U1" s="180" t="s">
        <v>885</v>
      </c>
      <c r="V1" s="181" t="s">
        <v>908</v>
      </c>
      <c r="W1" s="181" t="s">
        <v>909</v>
      </c>
      <c r="X1" s="181" t="s">
        <v>910</v>
      </c>
      <c r="Y1" s="49" t="s">
        <v>1022</v>
      </c>
      <c r="Z1" s="49" t="s">
        <v>1311</v>
      </c>
      <c r="AA1" s="182" t="s">
        <v>1330</v>
      </c>
      <c r="AB1" s="182" t="s">
        <v>1354</v>
      </c>
      <c r="AC1" s="182" t="s">
        <v>1355</v>
      </c>
      <c r="AD1" s="182" t="s">
        <v>1356</v>
      </c>
      <c r="AE1" s="182" t="s">
        <v>1357</v>
      </c>
      <c r="AF1" s="182" t="s">
        <v>1359</v>
      </c>
      <c r="AG1" s="182"/>
      <c r="AH1" s="183" t="s">
        <v>98</v>
      </c>
      <c r="AI1" s="182"/>
    </row>
    <row r="2" spans="1:35" x14ac:dyDescent="0.25">
      <c r="A2" s="174" t="s">
        <v>1022</v>
      </c>
      <c r="B2" s="14" t="s">
        <v>169</v>
      </c>
      <c r="C2" s="14" t="s">
        <v>170</v>
      </c>
      <c r="D2" s="14" t="s">
        <v>171</v>
      </c>
      <c r="E2" s="14" t="s">
        <v>437</v>
      </c>
      <c r="F2" s="14" t="s">
        <v>173</v>
      </c>
      <c r="G2" s="14" t="s">
        <v>174</v>
      </c>
      <c r="H2" s="14" t="s">
        <v>175</v>
      </c>
      <c r="I2" s="14" t="s">
        <v>1004</v>
      </c>
      <c r="J2" s="14" t="s">
        <v>176</v>
      </c>
      <c r="K2" s="14" t="s">
        <v>177</v>
      </c>
      <c r="L2" s="14" t="s">
        <v>178</v>
      </c>
      <c r="M2" s="14" t="s">
        <v>179</v>
      </c>
      <c r="N2" s="14" t="s">
        <v>180</v>
      </c>
      <c r="O2" s="14" t="s">
        <v>192</v>
      </c>
      <c r="P2" s="14" t="s">
        <v>1017</v>
      </c>
      <c r="Q2" s="14" t="s">
        <v>367</v>
      </c>
      <c r="R2" s="14" t="s">
        <v>709</v>
      </c>
      <c r="S2" s="45" t="s">
        <v>776</v>
      </c>
      <c r="T2" s="14" t="s">
        <v>726</v>
      </c>
      <c r="U2" s="64" t="s">
        <v>865</v>
      </c>
      <c r="V2" s="64" t="s">
        <v>1296</v>
      </c>
      <c r="W2" s="64" t="s">
        <v>1034</v>
      </c>
      <c r="X2" s="64" t="s">
        <v>915</v>
      </c>
      <c r="Y2" t="s">
        <v>444</v>
      </c>
      <c r="Z2" s="159" t="s">
        <v>1312</v>
      </c>
      <c r="AA2" s="37" t="s">
        <v>1331</v>
      </c>
      <c r="AB2" s="37" t="s">
        <v>1354</v>
      </c>
      <c r="AC2" s="161" t="s">
        <v>1355</v>
      </c>
      <c r="AD2" s="161" t="s">
        <v>1390</v>
      </c>
      <c r="AE2" s="161" t="s">
        <v>1358</v>
      </c>
      <c r="AF2" s="161" t="s">
        <v>1418</v>
      </c>
      <c r="AG2" s="161"/>
      <c r="AH2" s="161" t="s">
        <v>1038</v>
      </c>
      <c r="AI2" s="161"/>
    </row>
    <row r="3" spans="1:35" x14ac:dyDescent="0.25">
      <c r="A3" s="171" t="s">
        <v>1330</v>
      </c>
      <c r="B3" s="14" t="s">
        <v>181</v>
      </c>
      <c r="C3" s="14" t="s">
        <v>771</v>
      </c>
      <c r="D3" s="14" t="s">
        <v>182</v>
      </c>
      <c r="E3" s="14" t="s">
        <v>172</v>
      </c>
      <c r="F3" s="14" t="s">
        <v>184</v>
      </c>
      <c r="G3" s="14" t="s">
        <v>185</v>
      </c>
      <c r="H3" s="14" t="s">
        <v>186</v>
      </c>
      <c r="I3" s="78" t="s">
        <v>772</v>
      </c>
      <c r="J3" s="14" t="s">
        <v>187</v>
      </c>
      <c r="K3" s="14" t="s">
        <v>188</v>
      </c>
      <c r="L3" s="14" t="s">
        <v>189</v>
      </c>
      <c r="M3" s="14" t="s">
        <v>190</v>
      </c>
      <c r="N3" s="14" t="s">
        <v>191</v>
      </c>
      <c r="O3" s="14" t="s">
        <v>440</v>
      </c>
      <c r="P3" s="14" t="s">
        <v>193</v>
      </c>
      <c r="Q3" s="21" t="s">
        <v>368</v>
      </c>
      <c r="R3" s="14" t="s">
        <v>710</v>
      </c>
      <c r="S3" s="14" t="s">
        <v>1030</v>
      </c>
      <c r="T3" s="14" t="s">
        <v>727</v>
      </c>
      <c r="U3" s="64" t="s">
        <v>863</v>
      </c>
      <c r="V3" s="64" t="s">
        <v>914</v>
      </c>
      <c r="W3" s="64" t="s">
        <v>931</v>
      </c>
      <c r="X3" s="64" t="s">
        <v>928</v>
      </c>
      <c r="Y3" t="s">
        <v>1310</v>
      </c>
      <c r="Z3" s="159" t="s">
        <v>776</v>
      </c>
      <c r="AA3" s="37" t="s">
        <v>1332</v>
      </c>
      <c r="AB3" s="37" t="s">
        <v>1360</v>
      </c>
      <c r="AC3" s="161" t="s">
        <v>1380</v>
      </c>
      <c r="AD3" s="161" t="s">
        <v>1391</v>
      </c>
      <c r="AE3" s="161" t="s">
        <v>1404</v>
      </c>
      <c r="AF3" s="161" t="s">
        <v>1419</v>
      </c>
      <c r="AG3" s="161"/>
      <c r="AH3" s="169" t="s">
        <v>1035</v>
      </c>
      <c r="AI3" s="161"/>
    </row>
    <row r="4" spans="1:35" x14ac:dyDescent="0.25">
      <c r="A4" s="171" t="s">
        <v>908</v>
      </c>
      <c r="B4" s="14" t="s">
        <v>194</v>
      </c>
      <c r="C4" s="14" t="s">
        <v>195</v>
      </c>
      <c r="D4" s="14" t="s">
        <v>196</v>
      </c>
      <c r="E4" s="14" t="s">
        <v>183</v>
      </c>
      <c r="F4" s="14" t="s">
        <v>198</v>
      </c>
      <c r="G4" s="14" t="s">
        <v>773</v>
      </c>
      <c r="H4" s="14" t="s">
        <v>199</v>
      </c>
      <c r="I4" s="14" t="s">
        <v>200</v>
      </c>
      <c r="J4" s="14" t="s">
        <v>774</v>
      </c>
      <c r="K4" s="14" t="s">
        <v>201</v>
      </c>
      <c r="L4" s="14" t="s">
        <v>202</v>
      </c>
      <c r="M4" s="14" t="s">
        <v>203</v>
      </c>
      <c r="N4" s="14" t="s">
        <v>204</v>
      </c>
      <c r="O4" s="14" t="s">
        <v>205</v>
      </c>
      <c r="P4" s="14" t="s">
        <v>206</v>
      </c>
      <c r="Q4" s="21" t="s">
        <v>989</v>
      </c>
      <c r="R4" s="21" t="s">
        <v>1027</v>
      </c>
      <c r="S4" s="14" t="s">
        <v>720</v>
      </c>
      <c r="T4" s="14" t="s">
        <v>728</v>
      </c>
      <c r="U4" s="64" t="s">
        <v>869</v>
      </c>
      <c r="V4" s="64" t="s">
        <v>911</v>
      </c>
      <c r="W4" s="14" t="s">
        <v>1298</v>
      </c>
      <c r="X4" s="64" t="s">
        <v>1304</v>
      </c>
      <c r="Y4" s="79" t="s">
        <v>1023</v>
      </c>
      <c r="Z4" s="159" t="s">
        <v>1313</v>
      </c>
      <c r="AA4" s="37" t="s">
        <v>1333</v>
      </c>
      <c r="AB4" s="37" t="s">
        <v>1361</v>
      </c>
      <c r="AC4" s="161" t="s">
        <v>1381</v>
      </c>
      <c r="AD4" s="161" t="s">
        <v>1392</v>
      </c>
      <c r="AE4" s="161" t="s">
        <v>1405</v>
      </c>
      <c r="AF4" s="161" t="s">
        <v>1420</v>
      </c>
      <c r="AG4" s="161"/>
      <c r="AH4" s="161" t="s">
        <v>446</v>
      </c>
      <c r="AI4" s="161"/>
    </row>
    <row r="5" spans="1:35" x14ac:dyDescent="0.25">
      <c r="A5" s="171" t="s">
        <v>146</v>
      </c>
      <c r="B5" s="14" t="s">
        <v>207</v>
      </c>
      <c r="C5" s="14" t="s">
        <v>208</v>
      </c>
      <c r="D5" s="14" t="s">
        <v>209</v>
      </c>
      <c r="E5" s="14" t="s">
        <v>197</v>
      </c>
      <c r="F5" s="14" t="s">
        <v>210</v>
      </c>
      <c r="G5" s="14" t="s">
        <v>211</v>
      </c>
      <c r="H5" s="18" t="s">
        <v>212</v>
      </c>
      <c r="I5" s="14" t="s">
        <v>213</v>
      </c>
      <c r="J5" s="14" t="s">
        <v>1007</v>
      </c>
      <c r="K5" s="14" t="s">
        <v>214</v>
      </c>
      <c r="L5" s="14" t="s">
        <v>215</v>
      </c>
      <c r="M5" s="14" t="s">
        <v>216</v>
      </c>
      <c r="N5" s="14" t="s">
        <v>217</v>
      </c>
      <c r="O5" s="14" t="s">
        <v>230</v>
      </c>
      <c r="P5" s="14" t="s">
        <v>218</v>
      </c>
      <c r="Q5" s="14" t="s">
        <v>369</v>
      </c>
      <c r="R5" s="14" t="s">
        <v>711</v>
      </c>
      <c r="S5" s="14" t="s">
        <v>721</v>
      </c>
      <c r="T5" s="14" t="s">
        <v>729</v>
      </c>
      <c r="U5" s="64" t="s">
        <v>862</v>
      </c>
      <c r="V5" s="64" t="s">
        <v>923</v>
      </c>
      <c r="W5" s="64" t="s">
        <v>919</v>
      </c>
      <c r="X5" s="64" t="s">
        <v>924</v>
      </c>
      <c r="Y5" s="80" t="s">
        <v>1024</v>
      </c>
      <c r="Z5" s="159" t="s">
        <v>1314</v>
      </c>
      <c r="AA5" s="37" t="s">
        <v>1334</v>
      </c>
      <c r="AB5" s="37" t="s">
        <v>1362</v>
      </c>
      <c r="AC5" s="161" t="s">
        <v>1382</v>
      </c>
      <c r="AD5" s="161" t="s">
        <v>1393</v>
      </c>
      <c r="AE5" s="161" t="s">
        <v>1406</v>
      </c>
      <c r="AF5" s="161" t="s">
        <v>1421</v>
      </c>
      <c r="AG5" s="161"/>
      <c r="AH5" s="161" t="s">
        <v>1036</v>
      </c>
      <c r="AI5" s="161"/>
    </row>
    <row r="6" spans="1:35" x14ac:dyDescent="0.25">
      <c r="A6" s="171" t="s">
        <v>1354</v>
      </c>
      <c r="B6" s="14" t="s">
        <v>219</v>
      </c>
      <c r="C6" s="14" t="s">
        <v>220</v>
      </c>
      <c r="D6" s="14" t="s">
        <v>221</v>
      </c>
      <c r="E6" s="14" t="s">
        <v>157</v>
      </c>
      <c r="F6" s="14" t="s">
        <v>223</v>
      </c>
      <c r="G6" s="14" t="s">
        <v>438</v>
      </c>
      <c r="H6" s="14" t="s">
        <v>224</v>
      </c>
      <c r="I6" s="14" t="s">
        <v>238</v>
      </c>
      <c r="J6" s="14" t="s">
        <v>225</v>
      </c>
      <c r="K6" s="14" t="s">
        <v>226</v>
      </c>
      <c r="L6" s="14" t="s">
        <v>227</v>
      </c>
      <c r="M6" s="14" t="s">
        <v>228</v>
      </c>
      <c r="N6" s="14" t="s">
        <v>229</v>
      </c>
      <c r="O6" s="14" t="s">
        <v>441</v>
      </c>
      <c r="P6" s="14" t="s">
        <v>231</v>
      </c>
      <c r="Q6" s="14" t="s">
        <v>370</v>
      </c>
      <c r="R6" s="14" t="s">
        <v>712</v>
      </c>
      <c r="S6" s="21" t="s">
        <v>722</v>
      </c>
      <c r="T6" s="14" t="s">
        <v>730</v>
      </c>
      <c r="U6" s="64" t="s">
        <v>873</v>
      </c>
      <c r="V6" s="64" t="s">
        <v>918</v>
      </c>
      <c r="W6" s="64" t="s">
        <v>929</v>
      </c>
      <c r="X6" s="64" t="s">
        <v>1305</v>
      </c>
      <c r="Y6" t="s">
        <v>445</v>
      </c>
      <c r="Z6" s="159" t="s">
        <v>1315</v>
      </c>
      <c r="AA6" s="37" t="s">
        <v>1335</v>
      </c>
      <c r="AB6" s="37" t="s">
        <v>1363</v>
      </c>
      <c r="AC6" s="161" t="s">
        <v>1383</v>
      </c>
      <c r="AD6" s="161" t="s">
        <v>1394</v>
      </c>
      <c r="AE6" s="161" t="s">
        <v>1407</v>
      </c>
      <c r="AF6" s="161" t="s">
        <v>1422</v>
      </c>
      <c r="AG6" s="161"/>
      <c r="AH6" s="161" t="s">
        <v>1037</v>
      </c>
      <c r="AI6" s="161"/>
    </row>
    <row r="7" spans="1:35" x14ac:dyDescent="0.25">
      <c r="A7" s="172" t="s">
        <v>1355</v>
      </c>
      <c r="B7" s="14" t="s">
        <v>232</v>
      </c>
      <c r="C7" s="14" t="s">
        <v>233</v>
      </c>
      <c r="D7" s="14" t="s">
        <v>234</v>
      </c>
      <c r="E7" s="14" t="s">
        <v>222</v>
      </c>
      <c r="F7" s="14" t="s">
        <v>236</v>
      </c>
      <c r="G7" s="14" t="s">
        <v>237</v>
      </c>
      <c r="H7" s="14" t="s">
        <v>160</v>
      </c>
      <c r="I7" s="14" t="s">
        <v>1005</v>
      </c>
      <c r="J7" s="14" t="s">
        <v>239</v>
      </c>
      <c r="K7" s="14" t="s">
        <v>240</v>
      </c>
      <c r="L7" s="14" t="s">
        <v>241</v>
      </c>
      <c r="M7" s="14" t="s">
        <v>252</v>
      </c>
      <c r="N7" s="14" t="s">
        <v>1013</v>
      </c>
      <c r="O7" s="14" t="s">
        <v>442</v>
      </c>
      <c r="P7" s="14" t="s">
        <v>243</v>
      </c>
      <c r="Q7" s="14" t="s">
        <v>371</v>
      </c>
      <c r="R7" s="14" t="s">
        <v>713</v>
      </c>
      <c r="S7" s="14" t="s">
        <v>723</v>
      </c>
      <c r="T7" s="14" t="s">
        <v>731</v>
      </c>
      <c r="U7" s="64" t="s">
        <v>861</v>
      </c>
      <c r="V7" s="64" t="s">
        <v>913</v>
      </c>
      <c r="W7" s="64" t="s">
        <v>932</v>
      </c>
      <c r="X7" s="64" t="s">
        <v>930</v>
      </c>
      <c r="Y7" s="55"/>
      <c r="Z7" s="159" t="s">
        <v>1316</v>
      </c>
      <c r="AA7" s="37" t="s">
        <v>1336</v>
      </c>
      <c r="AB7" s="37" t="s">
        <v>1364</v>
      </c>
      <c r="AC7" s="161" t="s">
        <v>1384</v>
      </c>
      <c r="AD7" s="161" t="s">
        <v>1356</v>
      </c>
      <c r="AE7" s="161" t="s">
        <v>1408</v>
      </c>
      <c r="AF7" s="161" t="s">
        <v>1423</v>
      </c>
      <c r="AG7" s="161"/>
      <c r="AH7" s="161"/>
      <c r="AI7" s="161"/>
    </row>
    <row r="8" spans="1:35" x14ac:dyDescent="0.25">
      <c r="A8" s="171" t="s">
        <v>155</v>
      </c>
      <c r="B8" s="14" t="s">
        <v>244</v>
      </c>
      <c r="C8" s="14" t="s">
        <v>428</v>
      </c>
      <c r="D8" s="14" t="s">
        <v>245</v>
      </c>
      <c r="E8" s="14" t="s">
        <v>235</v>
      </c>
      <c r="F8" s="14" t="s">
        <v>247</v>
      </c>
      <c r="G8" s="14" t="s">
        <v>159</v>
      </c>
      <c r="H8" s="14" t="s">
        <v>248</v>
      </c>
      <c r="I8" s="78" t="s">
        <v>439</v>
      </c>
      <c r="J8" s="14" t="s">
        <v>249</v>
      </c>
      <c r="K8" s="14" t="s">
        <v>250</v>
      </c>
      <c r="L8" s="14" t="s">
        <v>251</v>
      </c>
      <c r="M8" s="14" t="s">
        <v>264</v>
      </c>
      <c r="N8" s="14" t="s">
        <v>1012</v>
      </c>
      <c r="O8" s="14" t="s">
        <v>242</v>
      </c>
      <c r="P8" s="14" t="s">
        <v>254</v>
      </c>
      <c r="Q8" s="14" t="s">
        <v>372</v>
      </c>
      <c r="R8" s="14" t="s">
        <v>714</v>
      </c>
      <c r="S8" s="14" t="s">
        <v>724</v>
      </c>
      <c r="T8" s="14" t="s">
        <v>732</v>
      </c>
      <c r="U8" s="64" t="s">
        <v>875</v>
      </c>
      <c r="V8" s="64" t="s">
        <v>916</v>
      </c>
      <c r="W8" s="64" t="s">
        <v>1299</v>
      </c>
      <c r="X8" s="64" t="s">
        <v>1306</v>
      </c>
      <c r="Y8" s="55"/>
      <c r="Z8" s="159" t="s">
        <v>1317</v>
      </c>
      <c r="AA8" s="37" t="s">
        <v>1337</v>
      </c>
      <c r="AB8" s="37" t="s">
        <v>1365</v>
      </c>
      <c r="AC8" s="161" t="s">
        <v>1385</v>
      </c>
      <c r="AD8" s="161" t="s">
        <v>1395</v>
      </c>
      <c r="AE8" s="161" t="s">
        <v>1409</v>
      </c>
      <c r="AF8" s="161" t="s">
        <v>1424</v>
      </c>
      <c r="AG8" s="161"/>
      <c r="AH8" s="161"/>
      <c r="AI8" s="161"/>
    </row>
    <row r="9" spans="1:35" x14ac:dyDescent="0.25">
      <c r="A9" s="171" t="s">
        <v>156</v>
      </c>
      <c r="B9" s="14" t="s">
        <v>255</v>
      </c>
      <c r="C9" s="14" t="s">
        <v>268</v>
      </c>
      <c r="D9" s="14" t="s">
        <v>434</v>
      </c>
      <c r="E9" s="14" t="s">
        <v>246</v>
      </c>
      <c r="F9" s="14" t="s">
        <v>258</v>
      </c>
      <c r="G9" s="14" t="s">
        <v>259</v>
      </c>
      <c r="H9" s="14" t="s">
        <v>1000</v>
      </c>
      <c r="I9" s="14" t="s">
        <v>260</v>
      </c>
      <c r="J9" s="14" t="s">
        <v>261</v>
      </c>
      <c r="K9" s="14" t="s">
        <v>262</v>
      </c>
      <c r="L9" s="14" t="s">
        <v>263</v>
      </c>
      <c r="M9" s="14" t="s">
        <v>276</v>
      </c>
      <c r="N9" s="14" t="s">
        <v>1011</v>
      </c>
      <c r="O9" s="14" t="s">
        <v>253</v>
      </c>
      <c r="P9" s="14" t="s">
        <v>266</v>
      </c>
      <c r="Q9" s="14" t="s">
        <v>373</v>
      </c>
      <c r="R9" s="14" t="s">
        <v>1025</v>
      </c>
      <c r="S9" s="14" t="s">
        <v>1031</v>
      </c>
      <c r="T9" s="14" t="s">
        <v>733</v>
      </c>
      <c r="U9" s="64" t="s">
        <v>872</v>
      </c>
      <c r="V9" s="64" t="s">
        <v>920</v>
      </c>
      <c r="W9" s="64" t="s">
        <v>921</v>
      </c>
      <c r="X9" s="64" t="s">
        <v>871</v>
      </c>
      <c r="Y9" s="55"/>
      <c r="Z9" s="159" t="s">
        <v>1318</v>
      </c>
      <c r="AA9" s="37" t="s">
        <v>1338</v>
      </c>
      <c r="AB9" s="37" t="s">
        <v>1366</v>
      </c>
      <c r="AC9" s="161" t="s">
        <v>1386</v>
      </c>
      <c r="AD9" s="161" t="s">
        <v>1396</v>
      </c>
      <c r="AE9" s="161" t="s">
        <v>1410</v>
      </c>
      <c r="AF9" s="161" t="s">
        <v>1425</v>
      </c>
      <c r="AG9" s="161"/>
      <c r="AH9" s="161"/>
      <c r="AI9" s="161"/>
    </row>
    <row r="10" spans="1:35" x14ac:dyDescent="0.25">
      <c r="A10" s="171" t="s">
        <v>708</v>
      </c>
      <c r="B10" s="14" t="s">
        <v>267</v>
      </c>
      <c r="C10" s="14" t="s">
        <v>278</v>
      </c>
      <c r="D10" s="14" t="s">
        <v>256</v>
      </c>
      <c r="E10" s="14" t="s">
        <v>257</v>
      </c>
      <c r="F10" s="14" t="s">
        <v>271</v>
      </c>
      <c r="G10" s="14" t="s">
        <v>272</v>
      </c>
      <c r="H10" s="14" t="s">
        <v>1002</v>
      </c>
      <c r="I10" s="14" t="s">
        <v>1006</v>
      </c>
      <c r="J10" s="14" t="s">
        <v>274</v>
      </c>
      <c r="K10" s="14" t="s">
        <v>1008</v>
      </c>
      <c r="L10" s="14" t="s">
        <v>275</v>
      </c>
      <c r="M10" s="14" t="s">
        <v>1009</v>
      </c>
      <c r="N10" s="14" t="s">
        <v>277</v>
      </c>
      <c r="O10" s="14" t="s">
        <v>265</v>
      </c>
      <c r="P10" s="14" t="s">
        <v>1018</v>
      </c>
      <c r="Q10" s="14" t="s">
        <v>374</v>
      </c>
      <c r="R10" s="14" t="s">
        <v>1026</v>
      </c>
      <c r="S10" s="14" t="s">
        <v>725</v>
      </c>
      <c r="T10" s="14" t="s">
        <v>1032</v>
      </c>
      <c r="U10" s="64" t="s">
        <v>868</v>
      </c>
      <c r="V10" s="64" t="s">
        <v>1297</v>
      </c>
      <c r="W10" s="64" t="s">
        <v>927</v>
      </c>
      <c r="X10" s="64" t="s">
        <v>1307</v>
      </c>
      <c r="Y10" s="55"/>
      <c r="Z10" s="159" t="s">
        <v>1319</v>
      </c>
      <c r="AA10" s="37" t="s">
        <v>1339</v>
      </c>
      <c r="AB10" s="37" t="s">
        <v>1367</v>
      </c>
      <c r="AC10" s="161" t="s">
        <v>1387</v>
      </c>
      <c r="AD10" s="161" t="s">
        <v>1397</v>
      </c>
      <c r="AE10" s="161" t="s">
        <v>1411</v>
      </c>
      <c r="AF10" s="161" t="s">
        <v>1426</v>
      </c>
      <c r="AG10" s="161"/>
      <c r="AH10" s="161"/>
      <c r="AI10" s="161"/>
    </row>
    <row r="11" spans="1:35" x14ac:dyDescent="0.25">
      <c r="A11" s="171" t="s">
        <v>909</v>
      </c>
      <c r="B11" s="14" t="s">
        <v>147</v>
      </c>
      <c r="C11" s="14" t="s">
        <v>429</v>
      </c>
      <c r="D11" s="14" t="s">
        <v>269</v>
      </c>
      <c r="E11" s="14" t="s">
        <v>270</v>
      </c>
      <c r="F11" s="14" t="s">
        <v>281</v>
      </c>
      <c r="G11" s="14" t="s">
        <v>282</v>
      </c>
      <c r="H11" s="14" t="s">
        <v>283</v>
      </c>
      <c r="I11" s="14" t="s">
        <v>284</v>
      </c>
      <c r="J11" s="14" t="s">
        <v>285</v>
      </c>
      <c r="K11" s="14" t="s">
        <v>163</v>
      </c>
      <c r="L11" s="14" t="s">
        <v>286</v>
      </c>
      <c r="M11" s="14" t="s">
        <v>296</v>
      </c>
      <c r="N11" s="14" t="s">
        <v>287</v>
      </c>
      <c r="O11" s="14" t="s">
        <v>443</v>
      </c>
      <c r="P11" s="14" t="s">
        <v>288</v>
      </c>
      <c r="Q11" s="14" t="s">
        <v>375</v>
      </c>
      <c r="R11" s="14" t="s">
        <v>715</v>
      </c>
      <c r="S11" s="14" t="s">
        <v>991</v>
      </c>
      <c r="T11" s="78" t="s">
        <v>1033</v>
      </c>
      <c r="U11" s="64" t="s">
        <v>876</v>
      </c>
      <c r="V11" s="64"/>
      <c r="W11" s="64" t="s">
        <v>925</v>
      </c>
      <c r="X11" s="64" t="s">
        <v>926</v>
      </c>
      <c r="Y11" s="55"/>
      <c r="Z11" s="159" t="s">
        <v>1320</v>
      </c>
      <c r="AA11" s="37" t="s">
        <v>1340</v>
      </c>
      <c r="AB11" s="37" t="s">
        <v>1368</v>
      </c>
      <c r="AC11" s="161" t="s">
        <v>1388</v>
      </c>
      <c r="AD11" s="161" t="s">
        <v>1398</v>
      </c>
      <c r="AE11" s="161" t="s">
        <v>1412</v>
      </c>
      <c r="AF11" s="161" t="s">
        <v>1427</v>
      </c>
      <c r="AG11" s="161"/>
      <c r="AH11" s="161"/>
      <c r="AI11" s="161"/>
    </row>
    <row r="12" spans="1:35" x14ac:dyDescent="0.25">
      <c r="A12" s="171" t="s">
        <v>1356</v>
      </c>
      <c r="B12" s="14" t="s">
        <v>289</v>
      </c>
      <c r="C12" s="14" t="s">
        <v>300</v>
      </c>
      <c r="D12" s="14" t="s">
        <v>279</v>
      </c>
      <c r="E12" s="14" t="s">
        <v>280</v>
      </c>
      <c r="F12" s="14" t="s">
        <v>292</v>
      </c>
      <c r="G12" s="14" t="s">
        <v>293</v>
      </c>
      <c r="H12" s="14" t="s">
        <v>1003</v>
      </c>
      <c r="I12" s="14" t="s">
        <v>161</v>
      </c>
      <c r="J12" s="14" t="s">
        <v>162</v>
      </c>
      <c r="K12" s="14" t="s">
        <v>294</v>
      </c>
      <c r="L12" s="14" t="s">
        <v>295</v>
      </c>
      <c r="M12" s="14" t="s">
        <v>308</v>
      </c>
      <c r="N12" s="14" t="s">
        <v>297</v>
      </c>
      <c r="O12" s="14" t="s">
        <v>167</v>
      </c>
      <c r="P12" s="14" t="s">
        <v>168</v>
      </c>
      <c r="Q12" s="14" t="s">
        <v>1020</v>
      </c>
      <c r="R12" s="14" t="s">
        <v>716</v>
      </c>
      <c r="S12" s="14" t="s">
        <v>992</v>
      </c>
      <c r="U12" s="64" t="s">
        <v>866</v>
      </c>
      <c r="V12" s="64"/>
      <c r="W12" s="64" t="s">
        <v>1300</v>
      </c>
      <c r="X12" s="64" t="s">
        <v>1308</v>
      </c>
      <c r="Z12" s="159" t="s">
        <v>1321</v>
      </c>
      <c r="AA12" s="37" t="s">
        <v>1033</v>
      </c>
      <c r="AB12" s="37" t="s">
        <v>1369</v>
      </c>
      <c r="AC12" s="161" t="s">
        <v>1389</v>
      </c>
      <c r="AD12" s="161" t="s">
        <v>1399</v>
      </c>
      <c r="AE12" s="161" t="s">
        <v>1413</v>
      </c>
      <c r="AF12" s="161" t="s">
        <v>1359</v>
      </c>
      <c r="AG12" s="161"/>
      <c r="AH12" s="161"/>
      <c r="AI12" s="161"/>
    </row>
    <row r="13" spans="1:35" x14ac:dyDescent="0.25">
      <c r="A13" s="171" t="s">
        <v>910</v>
      </c>
      <c r="B13" s="14" t="s">
        <v>299</v>
      </c>
      <c r="C13" s="14" t="s">
        <v>430</v>
      </c>
      <c r="D13" s="14" t="s">
        <v>290</v>
      </c>
      <c r="E13" s="14" t="s">
        <v>291</v>
      </c>
      <c r="F13" s="14" t="s">
        <v>302</v>
      </c>
      <c r="G13" s="14" t="s">
        <v>999</v>
      </c>
      <c r="H13" s="14" t="s">
        <v>303</v>
      </c>
      <c r="I13" s="14" t="s">
        <v>304</v>
      </c>
      <c r="J13" s="14" t="s">
        <v>305</v>
      </c>
      <c r="K13" s="14" t="s">
        <v>306</v>
      </c>
      <c r="L13" s="14" t="s">
        <v>307</v>
      </c>
      <c r="M13" s="14" t="s">
        <v>320</v>
      </c>
      <c r="N13" s="14" t="s">
        <v>1014</v>
      </c>
      <c r="O13" s="14" t="s">
        <v>298</v>
      </c>
      <c r="P13" s="14" t="s">
        <v>1019</v>
      </c>
      <c r="Q13" s="14" t="s">
        <v>775</v>
      </c>
      <c r="R13" s="14" t="s">
        <v>801</v>
      </c>
      <c r="S13" s="14"/>
      <c r="U13" s="64" t="s">
        <v>874</v>
      </c>
      <c r="V13" s="64"/>
      <c r="W13" s="64" t="s">
        <v>917</v>
      </c>
      <c r="X13" s="64" t="s">
        <v>922</v>
      </c>
      <c r="Z13" s="159" t="s">
        <v>1322</v>
      </c>
      <c r="AA13" s="37" t="s">
        <v>1341</v>
      </c>
      <c r="AB13" s="37" t="s">
        <v>1370</v>
      </c>
      <c r="AC13" s="161"/>
      <c r="AD13" s="161" t="s">
        <v>1400</v>
      </c>
      <c r="AE13" s="161" t="s">
        <v>1414</v>
      </c>
      <c r="AF13" s="161" t="s">
        <v>1428</v>
      </c>
      <c r="AG13" s="161"/>
      <c r="AH13" s="161"/>
      <c r="AI13" s="161"/>
    </row>
    <row r="14" spans="1:35" x14ac:dyDescent="0.25">
      <c r="A14" s="171" t="s">
        <v>157</v>
      </c>
      <c r="B14" s="14" t="s">
        <v>311</v>
      </c>
      <c r="C14" s="14" t="s">
        <v>312</v>
      </c>
      <c r="D14" s="14" t="s">
        <v>435</v>
      </c>
      <c r="E14" s="14" t="s">
        <v>273</v>
      </c>
      <c r="F14" s="14" t="s">
        <v>998</v>
      </c>
      <c r="G14" s="14" t="s">
        <v>314</v>
      </c>
      <c r="H14" s="14" t="s">
        <v>315</v>
      </c>
      <c r="I14" s="14" t="s">
        <v>316</v>
      </c>
      <c r="J14" s="14" t="s">
        <v>317</v>
      </c>
      <c r="K14" s="14" t="s">
        <v>318</v>
      </c>
      <c r="L14" s="14" t="s">
        <v>319</v>
      </c>
      <c r="M14" s="14" t="s">
        <v>1010</v>
      </c>
      <c r="N14" s="14" t="s">
        <v>309</v>
      </c>
      <c r="O14" s="14" t="s">
        <v>310</v>
      </c>
      <c r="P14" s="14"/>
      <c r="Q14" s="14" t="s">
        <v>376</v>
      </c>
      <c r="R14" s="14" t="s">
        <v>1028</v>
      </c>
      <c r="S14" s="14"/>
      <c r="U14" s="64" t="s">
        <v>871</v>
      </c>
      <c r="V14" s="64"/>
      <c r="W14" s="64" t="s">
        <v>912</v>
      </c>
      <c r="X14" s="64" t="s">
        <v>1309</v>
      </c>
      <c r="Z14" s="159" t="s">
        <v>1323</v>
      </c>
      <c r="AA14" s="37" t="s">
        <v>1342</v>
      </c>
      <c r="AB14" s="37" t="s">
        <v>1371</v>
      </c>
      <c r="AC14" s="161"/>
      <c r="AD14" s="161" t="s">
        <v>1401</v>
      </c>
      <c r="AE14" s="161" t="s">
        <v>1415</v>
      </c>
      <c r="AF14" s="161" t="s">
        <v>1428</v>
      </c>
      <c r="AG14" s="161"/>
      <c r="AH14" s="161"/>
      <c r="AI14" s="161"/>
    </row>
    <row r="15" spans="1:35" x14ac:dyDescent="0.25">
      <c r="A15" s="171" t="s">
        <v>706</v>
      </c>
      <c r="B15" s="14" t="s">
        <v>321</v>
      </c>
      <c r="C15" s="14" t="s">
        <v>322</v>
      </c>
      <c r="D15" s="14" t="s">
        <v>301</v>
      </c>
      <c r="E15" s="14" t="s">
        <v>313</v>
      </c>
      <c r="F15" s="14" t="s">
        <v>324</v>
      </c>
      <c r="G15" s="14" t="s">
        <v>325</v>
      </c>
      <c r="H15" s="14" t="s">
        <v>1001</v>
      </c>
      <c r="I15" s="14" t="s">
        <v>326</v>
      </c>
      <c r="J15" s="14" t="s">
        <v>327</v>
      </c>
      <c r="K15" s="14" t="s">
        <v>328</v>
      </c>
      <c r="L15" s="14" t="s">
        <v>329</v>
      </c>
      <c r="M15" s="14" t="s">
        <v>340</v>
      </c>
      <c r="N15" s="14" t="s">
        <v>330</v>
      </c>
      <c r="O15" s="14"/>
      <c r="P15" s="14"/>
      <c r="Q15" s="14" t="s">
        <v>1021</v>
      </c>
      <c r="R15" s="14" t="s">
        <v>1029</v>
      </c>
      <c r="S15" s="14"/>
      <c r="U15" s="64" t="s">
        <v>870</v>
      </c>
      <c r="V15" s="64"/>
      <c r="W15" s="81" t="s">
        <v>1301</v>
      </c>
      <c r="X15" s="64"/>
      <c r="Z15" s="159" t="s">
        <v>1324</v>
      </c>
      <c r="AA15" s="37" t="s">
        <v>1343</v>
      </c>
      <c r="AB15" s="37" t="s">
        <v>1372</v>
      </c>
      <c r="AC15" s="161"/>
      <c r="AD15" s="161" t="s">
        <v>1402</v>
      </c>
      <c r="AE15" s="161" t="s">
        <v>1416</v>
      </c>
      <c r="AF15" s="161" t="s">
        <v>1428</v>
      </c>
      <c r="AG15" s="161"/>
      <c r="AH15" s="161"/>
      <c r="AI15" s="161"/>
    </row>
    <row r="16" spans="1:35" x14ac:dyDescent="0.25">
      <c r="A16" s="171" t="s">
        <v>158</v>
      </c>
      <c r="B16" s="14" t="s">
        <v>331</v>
      </c>
      <c r="C16" s="14" t="s">
        <v>332</v>
      </c>
      <c r="D16" s="14" t="s">
        <v>436</v>
      </c>
      <c r="E16" s="14" t="s">
        <v>323</v>
      </c>
      <c r="F16" s="14" t="s">
        <v>334</v>
      </c>
      <c r="G16" s="14" t="s">
        <v>335</v>
      </c>
      <c r="H16" s="14"/>
      <c r="I16" s="14" t="s">
        <v>336</v>
      </c>
      <c r="J16" s="14" t="s">
        <v>337</v>
      </c>
      <c r="K16" s="14" t="s">
        <v>338</v>
      </c>
      <c r="L16" s="14" t="s">
        <v>339</v>
      </c>
      <c r="M16" s="14" t="s">
        <v>347</v>
      </c>
      <c r="N16" s="14" t="s">
        <v>341</v>
      </c>
      <c r="O16" s="14"/>
      <c r="P16" s="14"/>
      <c r="Q16" s="14" t="s">
        <v>447</v>
      </c>
      <c r="R16" s="14" t="s">
        <v>717</v>
      </c>
      <c r="S16" s="14"/>
      <c r="U16" s="81" t="s">
        <v>432</v>
      </c>
      <c r="V16" s="64"/>
      <c r="W16" s="64" t="s">
        <v>1302</v>
      </c>
      <c r="X16" s="64"/>
      <c r="Z16" s="159" t="s">
        <v>1325</v>
      </c>
      <c r="AA16" s="37"/>
      <c r="AB16" s="37" t="s">
        <v>1373</v>
      </c>
      <c r="AC16" s="170"/>
      <c r="AD16" s="170" t="s">
        <v>1403</v>
      </c>
      <c r="AE16" s="170" t="s">
        <v>1417</v>
      </c>
      <c r="AF16" s="170" t="s">
        <v>1428</v>
      </c>
    </row>
    <row r="17" spans="1:32" x14ac:dyDescent="0.25">
      <c r="A17" s="171" t="s">
        <v>374</v>
      </c>
      <c r="B17" s="14" t="s">
        <v>342</v>
      </c>
      <c r="C17" s="14" t="s">
        <v>431</v>
      </c>
      <c r="D17" s="14"/>
      <c r="E17" s="14" t="s">
        <v>333</v>
      </c>
      <c r="F17" s="14" t="s">
        <v>343</v>
      </c>
      <c r="G17" s="14"/>
      <c r="H17" s="14"/>
      <c r="I17" s="14" t="s">
        <v>344</v>
      </c>
      <c r="J17" s="14"/>
      <c r="K17" s="18"/>
      <c r="L17" s="14" t="s">
        <v>346</v>
      </c>
      <c r="M17" s="14" t="s">
        <v>353</v>
      </c>
      <c r="N17" s="14" t="s">
        <v>348</v>
      </c>
      <c r="O17" s="14"/>
      <c r="P17" s="14"/>
      <c r="Q17" s="14" t="s">
        <v>448</v>
      </c>
      <c r="R17" s="14" t="s">
        <v>718</v>
      </c>
      <c r="S17" s="14"/>
      <c r="U17" s="64" t="s">
        <v>864</v>
      </c>
      <c r="V17" s="64"/>
      <c r="W17" s="64" t="s">
        <v>1303</v>
      </c>
      <c r="X17" s="64"/>
      <c r="Z17" s="159" t="s">
        <v>1326</v>
      </c>
      <c r="AA17" s="37"/>
      <c r="AB17" s="37" t="s">
        <v>1374</v>
      </c>
      <c r="AC17" s="170"/>
      <c r="AD17" s="170"/>
      <c r="AE17" s="170"/>
      <c r="AF17" s="170" t="s">
        <v>1428</v>
      </c>
    </row>
    <row r="18" spans="1:32" x14ac:dyDescent="0.25">
      <c r="A18" s="171" t="s">
        <v>159</v>
      </c>
      <c r="B18" s="14" t="s">
        <v>349</v>
      </c>
      <c r="C18" s="14" t="s">
        <v>433</v>
      </c>
      <c r="D18" s="14"/>
      <c r="E18" s="14" t="s">
        <v>997</v>
      </c>
      <c r="F18" s="14" t="s">
        <v>351</v>
      </c>
      <c r="G18" s="14"/>
      <c r="H18" s="14"/>
      <c r="I18" s="58" t="s">
        <v>859</v>
      </c>
      <c r="J18" s="14"/>
      <c r="K18" s="14"/>
      <c r="L18" s="14" t="s">
        <v>352</v>
      </c>
      <c r="M18" s="14" t="s">
        <v>358</v>
      </c>
      <c r="N18" s="14" t="s">
        <v>354</v>
      </c>
      <c r="O18" s="14"/>
      <c r="P18" s="14"/>
      <c r="Q18" s="14" t="s">
        <v>377</v>
      </c>
      <c r="R18" s="14" t="s">
        <v>719</v>
      </c>
      <c r="S18" s="14"/>
      <c r="U18" s="64" t="s">
        <v>867</v>
      </c>
      <c r="V18" s="64"/>
      <c r="W18" s="64" t="s">
        <v>1463</v>
      </c>
      <c r="X18" s="64"/>
      <c r="Z18" s="159" t="s">
        <v>1327</v>
      </c>
      <c r="AA18" s="37"/>
      <c r="AB18" s="37" t="s">
        <v>1375</v>
      </c>
      <c r="AC18" s="170"/>
      <c r="AD18" s="170"/>
      <c r="AE18" s="170"/>
      <c r="AF18" s="170" t="s">
        <v>1428</v>
      </c>
    </row>
    <row r="19" spans="1:32" x14ac:dyDescent="0.25">
      <c r="A19" s="171" t="s">
        <v>160</v>
      </c>
      <c r="B19" s="14" t="s">
        <v>355</v>
      </c>
      <c r="C19" s="14" t="s">
        <v>995</v>
      </c>
      <c r="D19" s="14"/>
      <c r="E19" s="14" t="s">
        <v>350</v>
      </c>
      <c r="F19" s="14" t="s">
        <v>356</v>
      </c>
      <c r="G19" s="14"/>
      <c r="H19" s="14"/>
      <c r="I19" s="58" t="s">
        <v>877</v>
      </c>
      <c r="J19" s="14"/>
      <c r="K19" s="14"/>
      <c r="L19" s="14" t="s">
        <v>357</v>
      </c>
      <c r="M19" s="14" t="s">
        <v>360</v>
      </c>
      <c r="N19" s="14" t="s">
        <v>359</v>
      </c>
      <c r="O19" s="14"/>
      <c r="P19" s="14"/>
      <c r="Q19" s="14" t="s">
        <v>378</v>
      </c>
      <c r="R19" s="21" t="s">
        <v>990</v>
      </c>
      <c r="S19" s="14"/>
      <c r="U19" s="64" t="s">
        <v>860</v>
      </c>
      <c r="V19" s="64"/>
      <c r="W19" s="64"/>
      <c r="X19" s="64"/>
      <c r="Z19" s="159" t="s">
        <v>1328</v>
      </c>
      <c r="AA19" s="37"/>
      <c r="AB19" s="37" t="s">
        <v>1376</v>
      </c>
      <c r="AC19" s="170"/>
      <c r="AD19" s="170"/>
      <c r="AE19" s="170"/>
      <c r="AF19" s="170" t="s">
        <v>1428</v>
      </c>
    </row>
    <row r="20" spans="1:32" x14ac:dyDescent="0.25">
      <c r="A20" s="171" t="s">
        <v>885</v>
      </c>
      <c r="B20" s="14" t="s">
        <v>1471</v>
      </c>
      <c r="C20" s="14" t="s">
        <v>994</v>
      </c>
      <c r="D20" s="14"/>
      <c r="E20" s="14" t="s">
        <v>996</v>
      </c>
      <c r="F20" s="14"/>
      <c r="G20" s="14"/>
      <c r="H20" s="14"/>
      <c r="I20" s="14"/>
      <c r="J20" s="14"/>
      <c r="K20" s="14"/>
      <c r="L20" s="14" t="s">
        <v>345</v>
      </c>
      <c r="M20" s="14"/>
      <c r="N20" s="14" t="s">
        <v>361</v>
      </c>
      <c r="O20" s="14"/>
      <c r="P20" s="14"/>
      <c r="S20" s="14"/>
      <c r="U20" s="64"/>
      <c r="V20" s="64"/>
      <c r="W20" s="64"/>
      <c r="X20" s="64"/>
      <c r="Z20" s="159" t="s">
        <v>1329</v>
      </c>
      <c r="AA20" s="37"/>
      <c r="AB20" s="37" t="s">
        <v>1377</v>
      </c>
      <c r="AC20" s="170"/>
      <c r="AD20" s="170"/>
      <c r="AE20" s="170"/>
      <c r="AF20" s="170" t="s">
        <v>1428</v>
      </c>
    </row>
    <row r="21" spans="1:32" x14ac:dyDescent="0.25">
      <c r="A21" s="171" t="s">
        <v>161</v>
      </c>
      <c r="B21" s="14"/>
      <c r="C21" s="14" t="s">
        <v>993</v>
      </c>
      <c r="D21" s="14"/>
      <c r="E21" s="14"/>
      <c r="F21" s="14"/>
      <c r="G21" s="14"/>
      <c r="H21" s="14"/>
      <c r="I21" s="14"/>
      <c r="J21" s="14"/>
      <c r="K21" s="14"/>
      <c r="L21" s="14" t="s">
        <v>362</v>
      </c>
      <c r="M21" s="14"/>
      <c r="N21" s="14" t="s">
        <v>363</v>
      </c>
      <c r="O21" s="14"/>
      <c r="P21" s="14"/>
      <c r="U21" s="64"/>
      <c r="V21" s="64"/>
      <c r="W21" s="64"/>
      <c r="X21" s="64"/>
      <c r="AA21" s="37"/>
      <c r="AB21" s="37" t="s">
        <v>1378</v>
      </c>
      <c r="AC21" s="161"/>
      <c r="AD21" s="161"/>
      <c r="AE21" s="161"/>
      <c r="AF21" s="161" t="s">
        <v>1428</v>
      </c>
    </row>
    <row r="22" spans="1:32" x14ac:dyDescent="0.25">
      <c r="A22" s="171" t="s">
        <v>162</v>
      </c>
      <c r="B22" s="14"/>
      <c r="C22" s="14"/>
      <c r="D22" s="14"/>
      <c r="E22" s="14"/>
      <c r="F22" s="14"/>
      <c r="G22" s="14"/>
      <c r="H22" s="14"/>
      <c r="I22" s="14"/>
      <c r="J22" s="14"/>
      <c r="K22" s="14"/>
      <c r="L22" s="14"/>
      <c r="M22" s="14"/>
      <c r="N22" s="14" t="s">
        <v>364</v>
      </c>
      <c r="O22" s="14"/>
      <c r="P22" s="14"/>
      <c r="U22" s="64"/>
      <c r="V22" s="64"/>
      <c r="W22" s="64"/>
      <c r="X22" s="64"/>
      <c r="AA22" s="37"/>
      <c r="AB22" s="37" t="s">
        <v>1379</v>
      </c>
      <c r="AC22" s="161"/>
      <c r="AD22" s="161"/>
      <c r="AE22" s="161"/>
      <c r="AF22" s="161" t="s">
        <v>1428</v>
      </c>
    </row>
    <row r="23" spans="1:32" x14ac:dyDescent="0.25">
      <c r="A23" s="171" t="s">
        <v>163</v>
      </c>
      <c r="B23" s="14"/>
      <c r="C23" s="14"/>
      <c r="D23" s="14"/>
      <c r="E23" s="14"/>
      <c r="F23" s="14"/>
      <c r="G23" s="14"/>
      <c r="H23" s="14"/>
      <c r="I23" s="14"/>
      <c r="J23" s="14"/>
      <c r="K23" s="14"/>
      <c r="L23" s="14"/>
      <c r="M23" s="14"/>
      <c r="N23" s="14" t="s">
        <v>1016</v>
      </c>
      <c r="O23" s="14"/>
      <c r="P23" s="14"/>
      <c r="U23" s="64"/>
      <c r="V23" s="64"/>
      <c r="W23" s="64"/>
      <c r="X23" s="64"/>
      <c r="AA23" s="160"/>
      <c r="AB23" s="160"/>
    </row>
    <row r="24" spans="1:32" x14ac:dyDescent="0.25">
      <c r="A24" s="172" t="s">
        <v>1357</v>
      </c>
      <c r="B24" s="14"/>
      <c r="C24" s="14"/>
      <c r="D24" s="14"/>
      <c r="E24" s="14"/>
      <c r="F24" s="14"/>
      <c r="G24" s="14"/>
      <c r="H24" s="14"/>
      <c r="I24" s="14"/>
      <c r="J24" s="14"/>
      <c r="K24" s="14"/>
      <c r="L24" s="14"/>
      <c r="M24" s="14"/>
      <c r="N24" s="14" t="s">
        <v>365</v>
      </c>
      <c r="O24" s="14"/>
      <c r="P24" s="14"/>
      <c r="AA24" s="160"/>
      <c r="AB24" s="160"/>
    </row>
    <row r="25" spans="1:32" x14ac:dyDescent="0.25">
      <c r="A25" s="171" t="s">
        <v>1311</v>
      </c>
      <c r="B25" s="14"/>
      <c r="D25" s="14"/>
      <c r="E25" s="14"/>
      <c r="F25" s="14"/>
      <c r="G25" s="14"/>
      <c r="H25" s="14"/>
      <c r="I25" s="14"/>
      <c r="J25" s="14"/>
      <c r="K25" s="14"/>
      <c r="L25" s="14"/>
      <c r="M25" s="14"/>
      <c r="N25" s="14" t="s">
        <v>366</v>
      </c>
      <c r="O25" s="14"/>
      <c r="P25" s="14"/>
      <c r="AA25" s="160"/>
      <c r="AB25" s="160"/>
    </row>
    <row r="26" spans="1:32" x14ac:dyDescent="0.25">
      <c r="A26" s="171" t="s">
        <v>164</v>
      </c>
      <c r="B26" s="14"/>
      <c r="D26" s="14"/>
      <c r="E26" s="14"/>
      <c r="F26" s="14"/>
      <c r="G26" s="14"/>
      <c r="H26" s="14"/>
      <c r="I26" s="14"/>
      <c r="J26" s="14"/>
      <c r="K26" s="14"/>
      <c r="L26" s="14"/>
      <c r="N26" s="14" t="s">
        <v>1015</v>
      </c>
      <c r="O26" s="14"/>
      <c r="P26" s="14"/>
      <c r="AA26" s="160"/>
      <c r="AB26" s="160"/>
    </row>
    <row r="27" spans="1:32" x14ac:dyDescent="0.25">
      <c r="A27" s="171" t="s">
        <v>165</v>
      </c>
      <c r="I27" s="14"/>
      <c r="AA27" s="159"/>
      <c r="AB27" s="159"/>
    </row>
    <row r="28" spans="1:32" x14ac:dyDescent="0.25">
      <c r="A28" s="171" t="s">
        <v>707</v>
      </c>
    </row>
    <row r="29" spans="1:32" x14ac:dyDescent="0.25">
      <c r="A29" s="171" t="s">
        <v>166</v>
      </c>
    </row>
    <row r="30" spans="1:32" x14ac:dyDescent="0.25">
      <c r="A30" s="171" t="s">
        <v>167</v>
      </c>
    </row>
    <row r="31" spans="1:32" x14ac:dyDescent="0.25">
      <c r="A31" s="171" t="s">
        <v>168</v>
      </c>
    </row>
    <row r="32" spans="1:32" x14ac:dyDescent="0.25">
      <c r="A32" s="175" t="s">
        <v>1359</v>
      </c>
    </row>
  </sheetData>
  <dataValidations count="1">
    <dataValidation type="list" allowBlank="1" showInputMessage="1" showErrorMessage="1" sqref="I18:I19" xr:uid="{00000000-0002-0000-0700-000000000000}">
      <formula1>INDIRECT(H18)</formula1>
    </dataValidation>
  </dataValidations>
  <pageMargins left="0.7" right="0.7" top="0.75" bottom="0.75" header="0.3" footer="0.3"/>
  <pageSetup orientation="portrait" r:id="rId1"/>
  <legacyDrawing r:id="rId2"/>
  <tableParts count="3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2 3 3 Y 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3 3 Y 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t 9 2 E 4 o i k e 4 D g A A A B E A A A A T A B w A R m 9 y b X V s Y X M v U 2 V j d G l v b j E u b S C i G A A o o B Q A A A A A A A A A A A A A A A A A A A A A A A A A A A A r T k 0 u y c z P U w i G 0 I b W A F B L A Q I t A B Q A A g A I A N t 9 2 E 7 G r a w E p w A A A P g A A A A S A A A A A A A A A A A A A A A A A A A A A A B D b 2 5 m a W c v U G F j a 2 F n Z S 5 4 b W x Q S w E C L Q A U A A I A C A D b f d h O D 8 r p q 6 Q A A A D p A A A A E w A A A A A A A A A A A A A A A A D z A A A A W 0 N v b n R l b n R f V H l w Z X N d L n h t b F B L A Q I t A B Q A A g A I A N t 9 2 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A V t x D 4 V U A S 7 S s X Y V I B n M g A A A A A A I A A A A A A A N m A A D A A A A A E A A A A C E r g t E v h m i R t K c u 9 R 4 y M i g A A A A A B I A A A K A A A A A Q A A A A F y D t i z l S l T U q w / J u 6 o 1 Z V l A A A A A v l 5 i b G s 0 z W Z h l x Q M l r G w h S 9 x 8 w H 1 h S w T G O l W p i 1 m B 1 y c X U o g h Q o 0 Z R O n K d 1 n u 1 1 A G d S f b S z a z 5 i O 2 j B J P N p 2 R w v P t D R m 8 l W a T Z N 1 P W p 7 D N h Q A A A D W c u c D A n z Y U g C C 1 M e i E y 2 u g s j X M g = = < / D a t a M a s h u p > 
</file>

<file path=customXml/item2.xml><?xml version="1.0" encoding="utf-8"?>
<p:properties xmlns:p="http://schemas.microsoft.com/office/2006/metadata/properties" xmlns:xsi="http://www.w3.org/2001/XMLSchema-instance" xmlns:pc="http://schemas.microsoft.com/office/infopath/2007/PartnerControls">
  <documentManagement>
    <No_x002e_ xmlns="7c2b3a46-3622-41d6-ad27-96c781e0e904" xsi:nil="true"/>
    <Commentaires xmlns="7c2b3a46-3622-41d6-ad27-96c781e0e904" xsi:nil="true"/>
    <Commentair xmlns="7c2b3a46-3622-41d6-ad27-96c781e0e9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6FCA8F0D9535469F1BD5E122D4EEC6" ma:contentTypeVersion="15" ma:contentTypeDescription="Create a new document." ma:contentTypeScope="" ma:versionID="c9c5111c143d985bc79640d2db3f9249">
  <xsd:schema xmlns:xsd="http://www.w3.org/2001/XMLSchema" xmlns:xs="http://www.w3.org/2001/XMLSchema" xmlns:p="http://schemas.microsoft.com/office/2006/metadata/properties" xmlns:ns2="7c2b3a46-3622-41d6-ad27-96c781e0e904" xmlns:ns3="cd011140-a986-47f6-8a5b-3a70553981e5" targetNamespace="http://schemas.microsoft.com/office/2006/metadata/properties" ma:root="true" ma:fieldsID="8937c577053fb7650d1defc6c41b171a" ns2:_="" ns3:_="">
    <xsd:import namespace="7c2b3a46-3622-41d6-ad27-96c781e0e904"/>
    <xsd:import namespace="cd011140-a986-47f6-8a5b-3a70553981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No_x002e_" minOccurs="0"/>
                <xsd:element ref="ns2:MediaServiceLocation" minOccurs="0"/>
                <xsd:element ref="ns2:MediaServiceAutoKeyPoints" minOccurs="0"/>
                <xsd:element ref="ns2:MediaServiceKeyPoints" minOccurs="0"/>
                <xsd:element ref="ns2:Commentair" minOccurs="0"/>
                <xsd:element ref="ns2:Commentair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b3a46-3622-41d6-ad27-96c781e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No_x002e_" ma:index="17" nillable="true" ma:displayName="No." ma:format="Dropdown" ma:internalName="No_x002e_" ma:percentage="FALSE">
      <xsd:simpleType>
        <xsd:restriction base="dms:Number"/>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Commentair" ma:index="21" nillable="true" ma:displayName="Commentair" ma:format="Dropdown" ma:internalName="Commentair">
      <xsd:simpleType>
        <xsd:restriction base="dms:Text">
          <xsd:maxLength value="255"/>
        </xsd:restriction>
      </xsd:simpleType>
    </xsd:element>
    <xsd:element name="Commentaires" ma:index="22" nillable="true" ma:displayName="Commentaires" ma:format="Dropdown" ma:internalName="Commentair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011140-a986-47f6-8a5b-3a70553981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F40F03-35AA-43A0-ABE0-CBDA47E82304}">
  <ds:schemaRefs>
    <ds:schemaRef ds:uri="http://schemas.microsoft.com/DataMashup"/>
  </ds:schemaRefs>
</ds:datastoreItem>
</file>

<file path=customXml/itemProps2.xml><?xml version="1.0" encoding="utf-8"?>
<ds:datastoreItem xmlns:ds="http://schemas.openxmlformats.org/officeDocument/2006/customXml" ds:itemID="{E3BB6333-6429-4C3B-838C-07409315AA88}">
  <ds:schemaRefs>
    <ds:schemaRef ds:uri="http://purl.org/dc/terms/"/>
    <ds:schemaRef ds:uri="cd011140-a986-47f6-8a5b-3a70553981e5"/>
    <ds:schemaRef ds:uri="http://schemas.microsoft.com/office/2006/documentManagement/types"/>
    <ds:schemaRef ds:uri="http://schemas.microsoft.com/office/infopath/2007/PartnerControls"/>
    <ds:schemaRef ds:uri="http://purl.org/dc/elements/1.1/"/>
    <ds:schemaRef ds:uri="http://schemas.microsoft.com/office/2006/metadata/properties"/>
    <ds:schemaRef ds:uri="7c2b3a46-3622-41d6-ad27-96c781e0e90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CA80C5-2653-4F3C-9739-FE366A817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b3a46-3622-41d6-ad27-96c781e0e904"/>
    <ds:schemaRef ds:uri="cd011140-a986-47f6-8a5b-3a7055398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7480BF-AE00-4469-B40C-E2D7E46A88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76</vt:i4>
      </vt:variant>
    </vt:vector>
  </HeadingPairs>
  <TitlesOfParts>
    <vt:vector size="88" baseType="lpstr">
      <vt:lpstr>Feuil1</vt:lpstr>
      <vt:lpstr>donnees</vt:lpstr>
      <vt:lpstr>Lists_Other</vt:lpstr>
      <vt:lpstr>Lists_Autre(s)_Maladie(s)</vt:lpstr>
      <vt:lpstr>Lists_Covid-19</vt:lpstr>
      <vt:lpstr>Lists_MVE</vt:lpstr>
      <vt:lpstr>MotCles</vt:lpstr>
      <vt:lpstr>Listes cat et kw</vt:lpstr>
      <vt:lpstr>Listes Zones et Aires</vt:lpstr>
      <vt:lpstr>Variables</vt:lpstr>
      <vt:lpstr>Listes Groupes_Spécifiques</vt:lpstr>
      <vt:lpstr>4 strategic areas</vt:lpstr>
      <vt:lpstr>Activites_Preparation</vt:lpstr>
      <vt:lpstr>donnees!Améliorer_les_enterrements.Improve_burials</vt:lpstr>
      <vt:lpstr>donnees!Améliorer_les_soins_de_santé.Improve_health_care</vt:lpstr>
      <vt:lpstr>Autre_maladie.Other_disease</vt:lpstr>
      <vt:lpstr>donnees!Autre_questions.Other_questions</vt:lpstr>
      <vt:lpstr>donnees!Autre_refus.Other_Refusal</vt:lpstr>
      <vt:lpstr>donnees!Autres_rumeurs_croyances_observations.Other_rumors_beliefs_observations</vt:lpstr>
      <vt:lpstr>donnees!Autres_suggestions_ou_demandes.Other_suggestions_or_requests</vt:lpstr>
      <vt:lpstr>Besoin_d’autres_matériaux.Need_for_other_materials</vt:lpstr>
      <vt:lpstr>'Lists_Autre(s)_Maladie(s)'!Commentaire_sensible_ou_violent.Sensitive_or_violent_comment</vt:lpstr>
      <vt:lpstr>Commentaires_lies_a_surete_et_securite.Comments_related_to_safety_and_security</vt:lpstr>
      <vt:lpstr>donnees!Complot_du_gouvernement_ou_autres_refus.Scheme_of_government_or_others_refuse</vt:lpstr>
      <vt:lpstr>donnees!Comportements_pour_la_prévention_d_Ebola.EVD_protective_behaviors</vt:lpstr>
      <vt:lpstr>donnees!Critique_observation_de_la_riposte.Critique_observation_of_the_response</vt:lpstr>
      <vt:lpstr>donnees!Critiques_ou_observations_du_système_de_santé.Critiques_or_observations_of_health_system</vt:lpstr>
      <vt:lpstr>donnees!data</vt:lpstr>
      <vt:lpstr>donnees!Déni_de_l_épidémie_Ebola.Denial_of_EVD_outbreak</vt:lpstr>
      <vt:lpstr>donnees!Diagnostique_traitement_CTE_système_santé.Diagnosis_treatment_ETC_health_system</vt:lpstr>
      <vt:lpstr>donnees!Ebola_caractéristiques_et_conséquences.Ebola_characteristics_and_consequences</vt:lpstr>
      <vt:lpstr>donnees!Ebola_est_business_organisé.Ebola_is_organized_business</vt:lpstr>
      <vt:lpstr>donnees!Ebola_est_un_complot_du_gouvernement_ou_des_autres.Ebola_is_a_scheme_of_government_or_others</vt:lpstr>
      <vt:lpstr>donnees!Ebola_et_ses_conséquences.Ebola_and_its_consequences</vt:lpstr>
      <vt:lpstr>donnees!Ebola_n_existe_pas.Ebola_does_not_exist</vt:lpstr>
      <vt:lpstr>donnees!Ebola_ne_se_guérit_pas_entraine_toujours_la_mort.Ebola_has_no_cure_always_results_in_death</vt:lpstr>
      <vt:lpstr>donnees!Écoles_et_enfants.Schools_or_children</vt:lpstr>
      <vt:lpstr>'Lists_Autre(s)_Maladie(s)'!EDS.SDB</vt:lpstr>
      <vt:lpstr>EDS.SDB</vt:lpstr>
      <vt:lpstr>donnees!Élargir_ou_modifier_le_programme_de_vaccination.Expand_or_modify_vaccination_program</vt:lpstr>
      <vt:lpstr>donnees!Encouragement.Encouragement</vt:lpstr>
      <vt:lpstr>donnees!Encourager_le_lavage_des_mains.Encourage_hand_washing</vt:lpstr>
      <vt:lpstr>donnees!Enterrements.Burials</vt:lpstr>
      <vt:lpstr>ExpectedWorksheets</vt:lpstr>
      <vt:lpstr>'Lists_Autre(s)_Maladie(s)'!Exploitation_ou_abus_sexuel.Sexual_exploitation_or_abuse</vt:lpstr>
      <vt:lpstr>Exploitation_ou_abus_sexuel.Sexual_exploitation_or_abuse</vt:lpstr>
      <vt:lpstr>donnees!Inquiétudes_de_sécurité.Security_concerns</vt:lpstr>
      <vt:lpstr>donnees!Manque_de_confiance_en_la_riposte.Lack_of_trust_in_the_response</vt:lpstr>
      <vt:lpstr>donnees!Merci_aux_équipes_EDS.Thanks_to_the_SDB_teams</vt:lpstr>
      <vt:lpstr>donnees!Merci_aux_soins_de_santé.Thanks_for_the_health_care</vt:lpstr>
      <vt:lpstr>donnees!Merci_pour_la_sensibilisation.Thanks_for_the_health_promotion</vt:lpstr>
      <vt:lpstr>donnees!Merci_sans_spécification.Thanks_no_specification</vt:lpstr>
      <vt:lpstr>donnees!Mot_clé</vt:lpstr>
      <vt:lpstr>donnees!Motivations_financières.Financial_motivations</vt:lpstr>
      <vt:lpstr>Observations_croyances_sur_préparation_ou_réponse.Observations_or_beliefs_preparedness_or_response_activities.5</vt:lpstr>
      <vt:lpstr>donnees!Origine_d_Ebola.Ebola_causes</vt:lpstr>
      <vt:lpstr>donnees!Problèmes_avec_EDS.Problems_with_SDB</vt:lpstr>
      <vt:lpstr>donnees!Processus_de_riposte.Response_processes</vt:lpstr>
      <vt:lpstr>donnees!Processus_de_riposte_suggestions.Response_process_suggestions</vt:lpstr>
      <vt:lpstr>donnees!Question.Question</vt:lpstr>
      <vt:lpstr>'Lists_Autre(s)_Maladie(s)'!Réclamation_plainte_à_investiguer.Complaint_to_investigate</vt:lpstr>
      <vt:lpstr>Réclamation_plainte_à_investiguer.Complaint_to_investigate</vt:lpstr>
      <vt:lpstr>donnees!Refus.Refused</vt:lpstr>
      <vt:lpstr>Refus_de_sensibilisation.Refusal_of_awareness_raising</vt:lpstr>
      <vt:lpstr>donnees!Remerciement_encouragement.Appreciation_encouragement</vt:lpstr>
      <vt:lpstr>donnees!Rumeur_croyance_observation.Rumors_beliefs_observations</vt:lpstr>
      <vt:lpstr>'Lists_Autre(s)_Maladie(s)'!SDM.MSA</vt:lpstr>
      <vt:lpstr>SDM.MSA</vt:lpstr>
      <vt:lpstr>donnees!Sensibilisation_sur_Ebola.Community_health_promotion</vt:lpstr>
      <vt:lpstr>'Lists_Autre(s)_Maladie(s)'!Signalement_de_menace_ou_violence.Description_of_threat_or_violence</vt:lpstr>
      <vt:lpstr>Signalement_de_menace_ou_violence.Description_of_threat_or_violence</vt:lpstr>
      <vt:lpstr>donnees!Suggestion_demande.Suggestion_request</vt:lpstr>
      <vt:lpstr>donnees!Suspicions_à_propos_de_la_vaccin_et_non_acceptation.Vaccine_suspicions_and_non_acceptance</vt:lpstr>
      <vt:lpstr>Tellement_d_attention_sur_Covid.So_much_focus_on_Covid</vt:lpstr>
      <vt:lpstr>Tellement_d_attention_sur_Ebola</vt:lpstr>
      <vt:lpstr>Tellement_d_attention_sur_Ebola.So_much_focus_on</vt:lpstr>
      <vt:lpstr>Tellement_d_attention_sur_Ebola.So_much_focus_on_Ebo</vt:lpstr>
      <vt:lpstr>Tellement_d_attention_sur_Ebola.So_much_focus_on_Ebol</vt:lpstr>
      <vt:lpstr>Tellement_d_attention_sur_Ebola.So_much_focus_on_Ebola</vt:lpstr>
      <vt:lpstr>Tellement_d’attention_sur_Covid_–_So_much_focus_on_Covid</vt:lpstr>
      <vt:lpstr>donnees!Transmission.Transmission</vt:lpstr>
      <vt:lpstr>donnees!Type</vt:lpstr>
      <vt:lpstr>'Lists_Autre(s)_Maladie(s)'!Type_sensibilisation</vt:lpstr>
      <vt:lpstr>Type_sensibilisation</vt:lpstr>
      <vt:lpstr>donnees!Vaccin.Vaccine</vt:lpstr>
      <vt:lpstr>donnees!Volontaires_chassés.Chased_volunteers_away</vt:lpstr>
      <vt:lpstr>'Lists_Autre(s)_Maladie(s)'!Zones</vt:lpstr>
      <vt:lpstr>Zones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Grandidier</dc:creator>
  <cp:lastModifiedBy>Admin</cp:lastModifiedBy>
  <cp:lastPrinted>2019-11-22T09:36:13Z</cp:lastPrinted>
  <dcterms:created xsi:type="dcterms:W3CDTF">2018-11-29T15:02:45Z</dcterms:created>
  <dcterms:modified xsi:type="dcterms:W3CDTF">2021-12-06T14:01:55Z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0x0101006F6FCA8F0D9535469F1BD5E122D4EEC6</vt:lpwstr>
  </property>
</Properties>
</file>